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70078 " sheetId="7" r:id="rId1"/>
  </sheets>
  <externalReferences>
    <externalReference r:id="rId2"/>
  </externalReferences>
  <definedNames>
    <definedName name="_xlnm._FilterDatabase" localSheetId="0" hidden="1">'S24070078 '!$H$8:$H$13</definedName>
    <definedName name="Ext">[1]LUT!$G$2</definedName>
    <definedName name="Gender">[1]LUT!$I$1:$BI$1</definedName>
    <definedName name="_xlnm.Print_Area" localSheetId="0">'S24070078 '!$A$1:$M$13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<sst xmlns="http://schemas.openxmlformats.org/spreadsheetml/2006/main" count="39" uniqueCount="39">
  <si>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</si>
  <si>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</si>
  <si>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</si>
  <si>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SF1391337528955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</si>
  <si>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</si>
  <si>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</si>
  <si>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</si>
  <si>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</si>
  <si>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</si>
  <si>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</si>
  <si>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</si>
  <si>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</si>
  <si>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</si>
  <si>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</si>
  <si>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</si>
  <si>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</si>
  <si>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</si>
  <si>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</si>
  <si>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</si>
  <si>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</si>
  <si>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</si>
  <si>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</si>
  <si>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</si>
  <si>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</si>
  <si>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</si>
  <si>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</si>
  <si>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</si>
  <si>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</si>
  <si>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</si>
  <si>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</si>
  <si>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S24070078</t>
  </si>
  <si>
    <t>SHK35841-2PK</t>
  </si>
  <si>
    <t>FT05101</t>
  </si>
  <si>
    <t>反光银</t>
  </si>
  <si>
    <t>1-1</t>
  </si>
  <si>
    <t>46.5*41*21</t>
  </si>
  <si>
    <t>普通银</t>
  </si>
  <si>
    <t>反光银+进口防升华</t>
  </si>
  <si>
    <t>普通银+进口防升华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</si>
</sst>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theme="1"/>
      <name val="Arial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3" fillId="0" borderId="0"/>
    <xf numFmtId="0" fontId="42" fillId="0" borderId="0"/>
    <xf numFmtId="0" fontId="13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7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1" fillId="0" borderId="3" xfId="5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177" fontId="18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9532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0.3666666666667" style="2" customWidth="1"/>
    <col min="5" max="5" width="9.375" style="2" customWidth="1"/>
    <col min="6" max="6" width="13.75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45482</v>
      </c>
      <c r="F3" s="9"/>
      <c r="G3" s="10"/>
      <c r="H3"/>
      <c r="I3"/>
    </row>
    <row r="4" ht="19.5" customHeight="1" spans="4:9">
      <c r="D4" s="8" t="s">
        <v>2</v>
      </c>
      <c r="E4" s="11" t="s">
        <v>3</v>
      </c>
      <c r="F4" s="12"/>
      <c r="I4" s="6" t="s">
        <v>4</v>
      </c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40" t="s">
        <v>14</v>
      </c>
      <c r="K6" s="40" t="s">
        <v>15</v>
      </c>
      <c r="L6" s="15" t="s">
        <v>16</v>
      </c>
      <c r="M6" s="41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40" t="s">
        <v>27</v>
      </c>
      <c r="K7" s="40" t="s">
        <v>28</v>
      </c>
      <c r="L7" s="15" t="s">
        <v>29</v>
      </c>
      <c r="M7" s="42"/>
    </row>
    <row r="8" s="1" customFormat="1" ht="36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34272</v>
      </c>
      <c r="G8" s="26">
        <f>H8-F8</f>
        <v>1728</v>
      </c>
      <c r="H8" s="27">
        <v>36000</v>
      </c>
      <c r="I8" s="43" t="s">
        <v>34</v>
      </c>
      <c r="J8" s="44">
        <v>12.15</v>
      </c>
      <c r="K8" s="44">
        <v>12.85</v>
      </c>
      <c r="L8" s="45" t="s">
        <v>35</v>
      </c>
      <c r="M8" s="41"/>
    </row>
    <row r="9" s="1" customFormat="1" ht="36" customHeight="1" spans="1:14">
      <c r="A9" s="21"/>
      <c r="B9" s="28"/>
      <c r="C9" s="21"/>
      <c r="D9" s="23" t="s">
        <v>36</v>
      </c>
      <c r="E9" s="24"/>
      <c r="F9" s="25">
        <v>34272</v>
      </c>
      <c r="G9" s="26">
        <f>H9-F9</f>
        <v>1728</v>
      </c>
      <c r="H9" s="27">
        <v>36000</v>
      </c>
      <c r="I9" s="43"/>
      <c r="J9" s="44"/>
      <c r="K9" s="44"/>
      <c r="L9" s="45"/>
      <c r="M9" s="41"/>
      <c r="N9" s="46"/>
    </row>
    <row r="10" s="1" customFormat="1" ht="36" customHeight="1" spans="1:14">
      <c r="A10" s="21"/>
      <c r="B10" s="28"/>
      <c r="C10" s="21"/>
      <c r="D10" s="23" t="s">
        <v>37</v>
      </c>
      <c r="E10" s="24"/>
      <c r="F10" s="25">
        <v>4896</v>
      </c>
      <c r="G10" s="26">
        <f>H10-F10</f>
        <v>424</v>
      </c>
      <c r="H10" s="27">
        <v>5320</v>
      </c>
      <c r="I10" s="43"/>
      <c r="J10" s="44"/>
      <c r="K10" s="44"/>
      <c r="L10" s="45"/>
      <c r="M10" s="41"/>
      <c r="N10" s="46"/>
    </row>
    <row r="11" s="1" customFormat="1" ht="36" customHeight="1" spans="1:14">
      <c r="A11" s="21"/>
      <c r="B11" s="29"/>
      <c r="C11" s="21"/>
      <c r="D11" s="23" t="s">
        <v>38</v>
      </c>
      <c r="E11" s="24"/>
      <c r="F11" s="25">
        <v>4896</v>
      </c>
      <c r="G11" s="26">
        <f>H11-F11</f>
        <v>504</v>
      </c>
      <c r="H11" s="27">
        <v>5400</v>
      </c>
      <c r="I11" s="43"/>
      <c r="J11" s="44"/>
      <c r="K11" s="44"/>
      <c r="L11" s="45"/>
      <c r="M11" s="41"/>
      <c r="N11" s="46"/>
    </row>
    <row r="12" s="1" customFormat="1" ht="19" customHeight="1" spans="1:14">
      <c r="A12" s="30"/>
      <c r="B12" s="31"/>
      <c r="C12" s="32"/>
      <c r="D12" s="33"/>
      <c r="E12" s="34"/>
      <c r="F12" s="27"/>
      <c r="G12" s="35"/>
      <c r="H12" s="27"/>
      <c r="I12" s="43"/>
      <c r="J12" s="44"/>
      <c r="K12" s="44"/>
      <c r="L12" s="47"/>
      <c r="M12" s="41"/>
      <c r="N12" s="46"/>
    </row>
    <row r="13" s="1" customFormat="1" ht="20" customHeight="1" spans="1:12">
      <c r="A13" s="36"/>
      <c r="B13" s="36"/>
      <c r="C13" s="36"/>
      <c r="D13" s="36"/>
      <c r="E13" s="36"/>
      <c r="F13" s="37">
        <f>SUM(F8:F12)</f>
        <v>78336</v>
      </c>
      <c r="G13" s="37">
        <f>SUM(G8:G12)</f>
        <v>4384</v>
      </c>
      <c r="H13" s="38">
        <f>SUM(H8:H12)</f>
        <v>82720</v>
      </c>
      <c r="I13" s="19"/>
      <c r="J13" s="48"/>
      <c r="K13" s="48"/>
      <c r="L13" s="36"/>
    </row>
    <row r="14" spans="8:8">
      <c r="H14" s="39"/>
    </row>
    <row r="16" spans="7:7">
      <c r="G16"/>
    </row>
  </sheetData>
  <mergeCells count="11">
    <mergeCell ref="A1:L1"/>
    <mergeCell ref="A2:L2"/>
    <mergeCell ref="E3:F3"/>
    <mergeCell ref="A8:A11"/>
    <mergeCell ref="B8:B11"/>
    <mergeCell ref="C8:C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S24070078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2024-07-09T07:15:45Z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