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G13" i="1"/>
  <c r="G14" i="1"/>
  <c r="G12" i="1"/>
  <c r="H11" i="1"/>
  <c r="G11" i="1"/>
  <c r="H10" i="1"/>
  <c r="H9" i="1"/>
  <c r="H8" i="1"/>
  <c r="G10" i="1" l="1"/>
  <c r="G9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<sst xmlns="http://schemas.openxmlformats.org/spreadsheetml/2006/main" count="113" uniqueCount="55">
  <si>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</si>
  <si>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</si>
  <si>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</si>
  <si>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</si>
  <si>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</si>
  <si>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</si>
  <si>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</si>
  <si>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</si>
  <si>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</si>
  <si>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</si>
  <si>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</si>
  <si>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</si>
  <si>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</si>
  <si>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</si>
  <si>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</si>
  <si>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</si>
  <si>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</si>
  <si>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</si>
  <si>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</si>
  <si>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</si>
  <si>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</si>
  <si>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</si>
  <si>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</si>
  <si>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</si>
  <si>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</si>
  <si>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</si>
  <si>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</si>
  <si>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</si>
  <si>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</si>
  <si>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</si>
  <si>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</si>
  <si>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</si>
  <si>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</si>
  <si>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</si>
  <si>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</si>
  <si>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</si>
  <si>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</si>
  <si>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</si>
  <si>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</si>
  <si>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</si>
  <si>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</si>
  <si>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</si>
  <si>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</si>
  <si>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</si>
  <si>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</si>
  <si>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PO-56648</t>
    <phoneticPr fontId="25" type="noConversion"/>
  </si>
  <si>
    <t>4786-531</t>
    <phoneticPr fontId="25" type="noConversion"/>
  </si>
  <si>
    <t>036米色子弹头新款吊粒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</si>
  <si>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</si>
  <si>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</si>
  <si>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</si>
  <si>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4786-531-400</t>
    <phoneticPr fontId="25" type="noConversion"/>
  </si>
  <si>
    <t>价格牌+036吊粒</t>
    <phoneticPr fontId="25" type="noConversion"/>
  </si>
  <si>
    <t>1-1</t>
    <phoneticPr fontId="25" type="noConversion"/>
  </si>
  <si>
    <t xml:space="preserve">sf1534002718163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</si>
</sst>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M3" sqref="M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45483</v>
      </c>
      <c r="F3" s="42"/>
      <c r="G3" s="17"/>
    </row>
    <row r="4" spans="1:14" ht="29.1" customHeight="1">
      <c r="D4" s="20" t="s">
        <v>3</v>
      </c>
      <c r="E4" s="71" t="s">
        <v>54</v>
      </c>
      <c r="F4" s="43"/>
      <c r="I4" s="44" t="s">
        <v>50</v>
      </c>
      <c r="J4" s="44"/>
      <c r="K4" s="44"/>
      <c r="L4" s="4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7" t="s">
        <v>45</v>
      </c>
      <c r="B8" s="48" t="s">
        <v>28</v>
      </c>
      <c r="C8" s="47" t="s">
        <v>46</v>
      </c>
      <c r="D8" s="47">
        <v>400</v>
      </c>
      <c r="E8" s="28">
        <v>18</v>
      </c>
      <c r="F8" s="29">
        <v>355</v>
      </c>
      <c r="G8" s="30">
        <f t="shared" ref="G8:G14" si="0">H8-F8</f>
        <v>17.75</v>
      </c>
      <c r="H8" s="31">
        <f t="shared" ref="H8:H14" si="1">F8*1.05</f>
        <v>372.75</v>
      </c>
      <c r="I8" s="49">
        <v>1</v>
      </c>
      <c r="J8" s="49" t="s">
        <v>48</v>
      </c>
      <c r="K8" s="49" t="s">
        <v>48</v>
      </c>
      <c r="L8" s="49" t="s">
        <v>49</v>
      </c>
      <c r="N8"/>
    </row>
    <row r="9" spans="1:14" ht="30" customHeight="1">
      <c r="A9" s="47"/>
      <c r="B9" s="48"/>
      <c r="C9" s="47"/>
      <c r="D9" s="47"/>
      <c r="E9" s="28">
        <v>24</v>
      </c>
      <c r="F9" s="29">
        <v>452</v>
      </c>
      <c r="G9" s="30">
        <f t="shared" si="0"/>
        <v>22.600000000000023</v>
      </c>
      <c r="H9" s="31">
        <f t="shared" si="1"/>
        <v>474.6</v>
      </c>
      <c r="I9" s="50"/>
      <c r="J9" s="50"/>
      <c r="K9" s="50"/>
      <c r="L9" s="50"/>
    </row>
    <row r="10" spans="1:14" ht="30" customHeight="1">
      <c r="A10" s="47"/>
      <c r="B10" s="48"/>
      <c r="C10" s="47"/>
      <c r="D10" s="47"/>
      <c r="E10" s="28">
        <v>36</v>
      </c>
      <c r="F10" s="29">
        <v>613</v>
      </c>
      <c r="G10" s="30">
        <f t="shared" si="0"/>
        <v>30.649999999999977</v>
      </c>
      <c r="H10" s="31">
        <f t="shared" si="1"/>
        <v>643.65</v>
      </c>
      <c r="I10" s="50"/>
      <c r="J10" s="50"/>
      <c r="K10" s="50"/>
      <c r="L10" s="50"/>
    </row>
    <row r="11" spans="1:14" ht="30" customHeight="1">
      <c r="A11" s="47"/>
      <c r="B11" s="48"/>
      <c r="C11" s="47"/>
      <c r="D11" s="47"/>
      <c r="E11" s="28">
        <v>48</v>
      </c>
      <c r="F11" s="29">
        <v>682</v>
      </c>
      <c r="G11" s="30">
        <f t="shared" si="0"/>
        <v>34.100000000000023</v>
      </c>
      <c r="H11" s="31">
        <f t="shared" si="1"/>
        <v>716.1</v>
      </c>
      <c r="I11" s="50"/>
      <c r="J11" s="50"/>
      <c r="K11" s="50"/>
      <c r="L11" s="50"/>
    </row>
    <row r="12" spans="1:14" ht="30" customHeight="1">
      <c r="A12" s="47"/>
      <c r="B12" s="48"/>
      <c r="C12" s="47"/>
      <c r="D12" s="47"/>
      <c r="E12" s="28">
        <v>60</v>
      </c>
      <c r="F12" s="29">
        <v>613</v>
      </c>
      <c r="G12" s="30">
        <f t="shared" si="0"/>
        <v>30.649999999999977</v>
      </c>
      <c r="H12" s="31">
        <f t="shared" si="1"/>
        <v>643.65</v>
      </c>
      <c r="I12" s="50"/>
      <c r="J12" s="50"/>
      <c r="K12" s="50"/>
      <c r="L12" s="50"/>
    </row>
    <row r="13" spans="1:14" ht="30" customHeight="1">
      <c r="A13" s="47"/>
      <c r="B13" s="48"/>
      <c r="C13" s="47"/>
      <c r="D13" s="47"/>
      <c r="E13" s="28">
        <v>72</v>
      </c>
      <c r="F13" s="29">
        <v>516</v>
      </c>
      <c r="G13" s="30">
        <f t="shared" ref="G13" si="2">H13-F13</f>
        <v>25.800000000000068</v>
      </c>
      <c r="H13" s="31">
        <f t="shared" ref="H13" si="3">F13*1.05</f>
        <v>541.80000000000007</v>
      </c>
      <c r="I13" s="50"/>
      <c r="J13" s="50"/>
      <c r="K13" s="50"/>
      <c r="L13" s="50"/>
    </row>
    <row r="14" spans="1:14" ht="30" customHeight="1">
      <c r="A14" s="27" t="s">
        <v>45</v>
      </c>
      <c r="B14" s="28" t="s">
        <v>47</v>
      </c>
      <c r="C14" s="27" t="s">
        <v>46</v>
      </c>
      <c r="D14" s="27">
        <v>400</v>
      </c>
      <c r="E14" s="32" t="s">
        <v>29</v>
      </c>
      <c r="F14" s="29">
        <v>3231</v>
      </c>
      <c r="G14" s="30">
        <f t="shared" si="0"/>
        <v>161.55000000000018</v>
      </c>
      <c r="H14" s="33">
        <f t="shared" si="1"/>
        <v>3392.55</v>
      </c>
      <c r="I14" s="51"/>
      <c r="J14" s="51"/>
      <c r="K14" s="51"/>
      <c r="L14" s="51"/>
    </row>
  </sheetData>
  <mergeCells count="14">
    <mergeCell ref="J5:L5"/>
    <mergeCell ref="A8:A13"/>
    <mergeCell ref="B8:B13"/>
    <mergeCell ref="C8:C13"/>
    <mergeCell ref="D8:D13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50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7" t="s">
        <v>45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51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53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48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48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48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2024-07-10T06:57:48Z</cp:lastPrinted>
  <dcterms:created xsi:type="dcterms:W3CDTF">2017-02-25T05:34:00Z</dcterms:created>
  <dcterms:modified xsi:type="dcterms:W3CDTF">2024-07-10T07:22:26Z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