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<sst xmlns="http://schemas.openxmlformats.org/spreadsheetml/2006/main" count="38" uniqueCount="36">
  <si>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</si>
  <si>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</si>
  <si>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</si>
  <si>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73527374295369</t>
  </si>
  <si>
    <t>中通快递</t>
  </si>
  <si>
    <t>任文斌，13586383728，嘉兴海盐百步镇横港集镇玖鸿印刷园A7幢东2楼，嘉兴弘扬印刷辅料有限公司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</si>
  <si>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</si>
  <si>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</si>
  <si>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</si>
  <si>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</si>
  <si>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</si>
  <si>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</si>
  <si>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</si>
  <si>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</si>
  <si>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</si>
  <si>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</si>
  <si>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</si>
  <si>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</si>
  <si>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</si>
  <si>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</si>
  <si>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</si>
  <si>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</si>
  <si>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</si>
  <si>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</si>
  <si>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</si>
  <si>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</si>
  <si>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</si>
  <si>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</si>
  <si>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</si>
  <si>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</si>
  <si>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弘扬印刷，S24070058</t>
  </si>
  <si>
    <t>P24070086，YBL292-紫色-19CM，5000+100备品</t>
  </si>
  <si>
    <t>紫色</t>
  </si>
  <si>
    <t>21*37*30</t>
  </si>
  <si>
    <r>
      <t>P24070086，</t>
    </r>
    <r>
      <rPr>
        <sz val="14"/>
        <color rgb="FFFF0000"/>
        <rFont val="宋体"/>
        <charset val="134"/>
      </rPr>
      <t>YBL292-红色-19.8CM</t>
    </r>
    <r>
      <rPr>
        <sz val="14"/>
        <rFont val="宋体"/>
        <charset val="134"/>
      </rPr>
      <t>，5000+100备品</t>
    </r>
  </si>
  <si>
    <t>红色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</si>
</sst>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4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8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5" fontId="11" fillId="0" borderId="3" xfId="52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178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49" fontId="11" fillId="0" borderId="4" xfId="52" applyNumberFormat="1" applyFont="1" applyFill="1" applyBorder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4" customWidth="1"/>
    <col min="2" max="2" width="25.25" style="4" customWidth="1"/>
    <col min="3" max="3" width="22.625" style="5" customWidth="1"/>
    <col min="4" max="4" width="11.1333333333333" style="5" customWidth="1"/>
    <col min="5" max="5" width="8.88333333333333" style="5" customWidth="1"/>
    <col min="6" max="6" width="11" style="5" customWidth="1"/>
    <col min="7" max="7" width="11" style="6" customWidth="1"/>
    <col min="8" max="8" width="11" style="5" customWidth="1"/>
    <col min="9" max="9" width="11" style="7" customWidth="1"/>
    <col min="10" max="11" width="14.875" style="5" customWidth="1"/>
    <col min="12" max="12" width="12.8833333333333" style="5" customWidth="1"/>
    <col min="13" max="14" width="10" style="5" customWidth="1"/>
    <col min="15" max="15" width="7.63333333333333" style="5" customWidth="1"/>
    <col min="16" max="16" width="9.5" style="5" customWidth="1"/>
    <col min="17" max="16384" width="18" style="5"/>
  </cols>
  <sheetData>
    <row r="1" ht="46.5" spans="1:12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/>
      <c r="B2" s="11"/>
      <c r="C2" s="7"/>
      <c r="D2" s="7"/>
      <c r="E2" s="7"/>
      <c r="F2" s="7"/>
      <c r="G2" s="7"/>
      <c r="H2" s="7"/>
      <c r="J2" s="7"/>
      <c r="K2" s="7"/>
      <c r="L2" s="7"/>
    </row>
    <row r="3" spans="4:7">
      <c r="D3" s="12" t="s">
        <v>1</v>
      </c>
      <c r="E3" s="13">
        <v>45486</v>
      </c>
      <c r="F3" s="13"/>
      <c r="G3" s="5"/>
    </row>
    <row r="4" ht="41" customHeight="1" spans="4:12">
      <c r="D4" s="12" t="s">
        <v>2</v>
      </c>
      <c r="E4" s="14" t="s">
        <v>3</v>
      </c>
      <c r="F4" s="14"/>
      <c r="G4" s="15" t="s">
        <v>4</v>
      </c>
      <c r="H4" s="16" t="s">
        <v>5</v>
      </c>
      <c r="I4" s="37"/>
      <c r="J4" s="37"/>
      <c r="K4" s="37"/>
      <c r="L4" s="37"/>
    </row>
    <row r="5" ht="9.95" customHeight="1" spans="9:10">
      <c r="I5" s="38"/>
      <c r="J5" s="36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39" t="s">
        <v>26</v>
      </c>
      <c r="J7" s="39" t="s">
        <v>27</v>
      </c>
      <c r="K7" s="40" t="s">
        <v>28</v>
      </c>
      <c r="L7" s="41" t="s">
        <v>29</v>
      </c>
    </row>
    <row r="8" s="2" customFormat="1" ht="64" customHeight="1" spans="1:12">
      <c r="A8" s="23" t="s">
        <v>30</v>
      </c>
      <c r="B8" s="23" t="s">
        <v>31</v>
      </c>
      <c r="C8" s="24"/>
      <c r="D8" s="25" t="s">
        <v>32</v>
      </c>
      <c r="E8" s="25"/>
      <c r="F8" s="26">
        <v>5000</v>
      </c>
      <c r="G8" s="27">
        <f>+F8*0.05</f>
        <v>250</v>
      </c>
      <c r="H8" s="27">
        <f>+F8+G8</f>
        <v>5250</v>
      </c>
      <c r="I8" s="42">
        <v>3</v>
      </c>
      <c r="J8" s="43">
        <v>3.4</v>
      </c>
      <c r="K8" s="43" t="s">
        <v>33</v>
      </c>
      <c r="L8" s="42">
        <v>1</v>
      </c>
    </row>
    <row r="9" s="2" customFormat="1" ht="64" customHeight="1" spans="1:12">
      <c r="A9" s="23" t="s">
        <v>30</v>
      </c>
      <c r="B9" s="23" t="s">
        <v>34</v>
      </c>
      <c r="C9" s="24"/>
      <c r="D9" s="25" t="s">
        <v>35</v>
      </c>
      <c r="E9" s="25"/>
      <c r="F9" s="26">
        <v>5000</v>
      </c>
      <c r="G9" s="27">
        <f>+F9*0.05</f>
        <v>250</v>
      </c>
      <c r="H9" s="27">
        <f>+F9+G9</f>
        <v>5250</v>
      </c>
      <c r="I9" s="42">
        <v>3.08</v>
      </c>
      <c r="J9" s="43">
        <v>3.48</v>
      </c>
      <c r="K9" s="43" t="s">
        <v>33</v>
      </c>
      <c r="L9" s="42">
        <v>1</v>
      </c>
    </row>
    <row r="10" s="3" customFormat="1" ht="64" customHeight="1" spans="1:12">
      <c r="A10" s="28"/>
      <c r="B10" s="28"/>
      <c r="C10" s="28"/>
      <c r="D10" s="29"/>
      <c r="E10" s="29"/>
      <c r="F10" s="30"/>
      <c r="G10" s="31"/>
      <c r="H10" s="31"/>
      <c r="I10" s="44"/>
      <c r="J10" s="44"/>
      <c r="K10" s="44"/>
      <c r="L10" s="44"/>
    </row>
    <row r="11" spans="1:12">
      <c r="A11" s="32"/>
      <c r="B11" s="32"/>
      <c r="C11" s="33"/>
      <c r="D11" s="34"/>
      <c r="E11" s="34"/>
      <c r="F11" s="34">
        <f>SUM(F8:F10)</f>
        <v>10000</v>
      </c>
      <c r="G11" s="35">
        <f>SUM(G8:G10)</f>
        <v>500</v>
      </c>
      <c r="H11" s="35">
        <f>SUM(H8:H10)</f>
        <v>10500</v>
      </c>
      <c r="I11" s="34"/>
      <c r="J11" s="34">
        <f>SUM(J8:J10)</f>
        <v>6.88</v>
      </c>
      <c r="K11" s="45"/>
      <c r="L11" s="34">
        <f>SUM(L8:L10)</f>
        <v>2</v>
      </c>
    </row>
    <row r="13" spans="3:3">
      <c r="C13" s="36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2024-07-13T09:31:17Z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