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<sst xmlns="http://schemas.openxmlformats.org/spreadsheetml/2006/main" count="57" uniqueCount="44">
  <si>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</si>
  <si>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</si>
  <si>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</si>
  <si>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广州市斯慕皮件有限公司广州市花都区狮岭镇望成路5号盛世大厦4楼Emma15919314156 中通74100399897278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</si>
  <si>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</si>
  <si>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</si>
  <si>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</si>
  <si>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</si>
  <si>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</si>
  <si>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</si>
  <si>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</si>
  <si>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</si>
  <si>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</si>
  <si>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</si>
  <si>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</si>
  <si>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</si>
  <si>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</si>
  <si>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</si>
  <si>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</si>
  <si>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</si>
  <si>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</si>
  <si>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</si>
  <si>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</si>
  <si>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</si>
  <si>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</si>
  <si>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P24070274           </t>
  </si>
  <si>
    <t xml:space="preserve">21 AULTH09845                                     </t>
  </si>
  <si>
    <t xml:space="preserve">S24070170 </t>
  </si>
  <si>
    <t xml:space="preserve">D7799AX                                                                                             </t>
  </si>
  <si>
    <t xml:space="preserve">D7800AX                                                                                             </t>
  </si>
  <si>
    <t xml:space="preserve">D7884AX                                                                                             </t>
  </si>
  <si>
    <t>总计</t>
  </si>
  <si>
    <t>颜色</t>
  </si>
  <si>
    <t>包装数</t>
  </si>
  <si>
    <t>PO号</t>
  </si>
  <si>
    <t>BN66</t>
  </si>
  <si>
    <t>有价格</t>
  </si>
  <si>
    <t>D7799AX</t>
  </si>
  <si>
    <t>无价格</t>
  </si>
  <si>
    <t>BN45</t>
  </si>
  <si>
    <t>BK27</t>
  </si>
  <si>
    <t>D7800AX</t>
  </si>
  <si>
    <t>BR225</t>
  </si>
  <si>
    <t>D7884AX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</si>
</sst>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Arial"/>
      <charset val="134"/>
    </font>
    <font>
      <b/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1" xfId="50" applyNumberFormat="1" applyFont="1" applyFill="1" applyBorder="1" applyAlignment="1">
      <alignment horizontal="center" vertical="center" wrapText="1"/>
    </xf>
    <xf numFmtId="0" fontId="16" fillId="0" borderId="1" xfId="5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I20" sqref="I20"/>
    </sheetView>
  </sheetViews>
  <sheetFormatPr defaultColWidth="9" defaultRowHeight="13.5"/>
  <cols>
    <col min="1" max="1" width="12.75" customWidth="1"/>
    <col min="2" max="2" width="20.625" customWidth="1"/>
    <col min="3" max="3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28</v>
      </c>
      <c r="E8" s="25">
        <v>3401</v>
      </c>
      <c r="F8" s="26"/>
      <c r="G8" s="26">
        <v>3511</v>
      </c>
      <c r="H8" s="26">
        <v>1</v>
      </c>
      <c r="I8" s="26"/>
      <c r="J8" s="26">
        <v>9</v>
      </c>
      <c r="K8" s="26"/>
    </row>
    <row r="9" ht="15" spans="1:11">
      <c r="A9" s="27"/>
      <c r="B9" s="25" t="s">
        <v>26</v>
      </c>
      <c r="C9" s="27"/>
      <c r="D9" s="25" t="s">
        <v>29</v>
      </c>
      <c r="E9" s="25">
        <v>3200</v>
      </c>
      <c r="F9" s="26"/>
      <c r="G9" s="26">
        <v>3304</v>
      </c>
      <c r="H9" s="26"/>
      <c r="I9" s="26"/>
      <c r="J9" s="26"/>
      <c r="K9" s="26"/>
    </row>
    <row r="10" ht="15" spans="1:11">
      <c r="A10" s="28"/>
      <c r="B10" s="25" t="s">
        <v>26</v>
      </c>
      <c r="C10" s="28"/>
      <c r="D10" s="25" t="s">
        <v>30</v>
      </c>
      <c r="E10" s="25">
        <v>1501</v>
      </c>
      <c r="F10" s="26"/>
      <c r="G10" s="26">
        <v>1550</v>
      </c>
      <c r="H10" s="26"/>
      <c r="I10" s="26"/>
      <c r="J10" s="26"/>
      <c r="K10" s="26"/>
    </row>
    <row r="11" spans="1:11">
      <c r="A11" s="26" t="s">
        <v>31</v>
      </c>
      <c r="B11" s="26"/>
      <c r="C11" s="26"/>
      <c r="D11" s="26"/>
      <c r="E11" s="29">
        <f>SUM(E8:E10)</f>
        <v>8102</v>
      </c>
      <c r="F11" s="29"/>
      <c r="G11" s="29">
        <f>SUM(G8:G10)</f>
        <v>8365</v>
      </c>
      <c r="H11" s="29">
        <f>SUM(H8:H10)</f>
        <v>1</v>
      </c>
      <c r="I11" s="29"/>
      <c r="J11" s="29">
        <f>SUM(J8:J10)</f>
        <v>9</v>
      </c>
      <c r="K11" s="26"/>
    </row>
    <row r="13" spans="1:6">
      <c r="A13" s="30" t="s">
        <v>32</v>
      </c>
      <c r="B13" s="30" t="s">
        <v>18</v>
      </c>
      <c r="C13" s="31" t="s">
        <v>33</v>
      </c>
      <c r="D13" s="30"/>
      <c r="E13" s="30" t="s">
        <v>34</v>
      </c>
      <c r="F13" s="30"/>
    </row>
    <row r="14" spans="1:6">
      <c r="A14" s="32" t="s">
        <v>35</v>
      </c>
      <c r="B14" s="30">
        <v>1580</v>
      </c>
      <c r="C14" s="31">
        <f t="shared" ref="C14:C23" si="0">B14*1.03+2</f>
        <v>1629.4</v>
      </c>
      <c r="D14" s="30" t="s">
        <v>36</v>
      </c>
      <c r="E14" s="30">
        <v>1399440</v>
      </c>
      <c r="F14" s="30" t="s">
        <v>37</v>
      </c>
    </row>
    <row r="15" spans="1:6">
      <c r="A15" s="32"/>
      <c r="B15" s="30">
        <v>320</v>
      </c>
      <c r="C15" s="31">
        <f t="shared" si="0"/>
        <v>331.6</v>
      </c>
      <c r="D15" s="30" t="s">
        <v>38</v>
      </c>
      <c r="E15" s="30">
        <v>1399441</v>
      </c>
      <c r="F15" s="30"/>
    </row>
    <row r="16" spans="1:6">
      <c r="A16" s="33" t="s">
        <v>39</v>
      </c>
      <c r="B16" s="30">
        <v>1241</v>
      </c>
      <c r="C16" s="31">
        <f t="shared" si="0"/>
        <v>1280.23</v>
      </c>
      <c r="D16" s="30" t="s">
        <v>36</v>
      </c>
      <c r="E16" s="30">
        <v>1399440</v>
      </c>
      <c r="F16" s="30"/>
    </row>
    <row r="17" spans="1:6">
      <c r="A17" s="33"/>
      <c r="B17" s="30">
        <v>260</v>
      </c>
      <c r="C17" s="31">
        <f t="shared" si="0"/>
        <v>269.8</v>
      </c>
      <c r="D17" s="30" t="s">
        <v>38</v>
      </c>
      <c r="E17" s="30">
        <v>1399441</v>
      </c>
      <c r="F17" s="30"/>
    </row>
    <row r="18" spans="1:6">
      <c r="A18" s="33" t="s">
        <v>40</v>
      </c>
      <c r="B18" s="30">
        <v>1580</v>
      </c>
      <c r="C18" s="31">
        <f t="shared" si="0"/>
        <v>1629.4</v>
      </c>
      <c r="D18" s="30" t="s">
        <v>36</v>
      </c>
      <c r="E18" s="30">
        <v>1399456</v>
      </c>
      <c r="F18" s="34" t="s">
        <v>41</v>
      </c>
    </row>
    <row r="19" spans="1:6">
      <c r="A19" s="33"/>
      <c r="B19" s="30">
        <v>320</v>
      </c>
      <c r="C19" s="31">
        <f t="shared" si="0"/>
        <v>331.6</v>
      </c>
      <c r="D19" s="30" t="s">
        <v>38</v>
      </c>
      <c r="E19" s="30">
        <v>1399458</v>
      </c>
      <c r="F19" s="34"/>
    </row>
    <row r="20" spans="1:6">
      <c r="A20" s="33" t="s">
        <v>42</v>
      </c>
      <c r="B20" s="30">
        <v>1010</v>
      </c>
      <c r="C20" s="31">
        <f t="shared" si="0"/>
        <v>1042.3</v>
      </c>
      <c r="D20" s="30" t="s">
        <v>36</v>
      </c>
      <c r="E20" s="30">
        <v>1399456</v>
      </c>
      <c r="F20" s="34"/>
    </row>
    <row r="21" spans="1:6">
      <c r="A21" s="33"/>
      <c r="B21" s="30">
        <v>290</v>
      </c>
      <c r="C21" s="31">
        <f t="shared" si="0"/>
        <v>300.7</v>
      </c>
      <c r="D21" s="30" t="s">
        <v>38</v>
      </c>
      <c r="E21" s="30">
        <v>1399458</v>
      </c>
      <c r="F21" s="34"/>
    </row>
    <row r="22" spans="1:6">
      <c r="A22" s="33" t="s">
        <v>40</v>
      </c>
      <c r="B22" s="30">
        <v>1241</v>
      </c>
      <c r="C22" s="31">
        <f t="shared" si="0"/>
        <v>1280.23</v>
      </c>
      <c r="D22" s="30" t="s">
        <v>36</v>
      </c>
      <c r="E22" s="30">
        <v>1399465</v>
      </c>
      <c r="F22" s="34" t="s">
        <v>43</v>
      </c>
    </row>
    <row r="23" spans="1:6">
      <c r="A23" s="33"/>
      <c r="B23" s="30">
        <v>260</v>
      </c>
      <c r="C23" s="31">
        <f t="shared" si="0"/>
        <v>269.8</v>
      </c>
      <c r="D23" s="30" t="s">
        <v>38</v>
      </c>
      <c r="E23" s="30">
        <v>1399467</v>
      </c>
      <c r="F23" s="34"/>
    </row>
  </sheetData>
  <mergeCells count="17">
    <mergeCell ref="A1:K1"/>
    <mergeCell ref="A2:D2"/>
    <mergeCell ref="E2:K2"/>
    <mergeCell ref="A8:A10"/>
    <mergeCell ref="A14:A15"/>
    <mergeCell ref="A16:A17"/>
    <mergeCell ref="A18:A19"/>
    <mergeCell ref="A20:A21"/>
    <mergeCell ref="A22:A23"/>
    <mergeCell ref="C8:C10"/>
    <mergeCell ref="F14:F17"/>
    <mergeCell ref="F18:F21"/>
    <mergeCell ref="F22:F23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2024-07-14T01:30:49Z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47A462461F26428AAA6FE3F236AD43B1_12</vt:lpwstr>
  </property>
</Properties>
</file>