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000" sheetId="1" r:id="rId1"/>
  </sheets>
  <externalReferences>
    <externalReference r:id="rId2"/>
  </externalReferences>
  <definedNames>
    <definedName name="_xlnm._FilterDatabase" localSheetId="0" hidden="1">'000'!$A$7:$L$18</definedName>
    <definedName name="Ext">[1]LUT!$G$2</definedName>
    <definedName name="Gender">[1]LUT!$I$1:$BI$1</definedName>
    <definedName name="_xlnm.Print_Area" localSheetId="0">'000'!$A$1:$L$18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<sst xmlns="http://schemas.openxmlformats.org/spreadsheetml/2006/main" count="56" uniqueCount="40">
  <si>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</si>
  <si>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</si>
  <si>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跨越70997996987</t>
  </si>
  <si>
    <t>浙江省海宁经济开发区双联路5号(海宁威尔斯针织有限公司 钱夏霞13567359915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</si>
  <si>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</si>
  <si>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</si>
  <si>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</si>
  <si>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</si>
  <si>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</si>
  <si>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</si>
  <si>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</si>
  <si>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</si>
  <si>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</si>
  <si>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</si>
  <si>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</si>
  <si>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</si>
  <si>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</si>
  <si>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</si>
  <si>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</si>
  <si>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</si>
  <si>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</si>
  <si>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</si>
  <si>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</si>
  <si>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</si>
  <si>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</si>
  <si>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</si>
  <si>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</si>
  <si>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C23202408/P-ORD3596</t>
  </si>
  <si>
    <t>RFID不干胶35x54</t>
  </si>
  <si>
    <t>443432A</t>
  </si>
  <si>
    <t xml:space="preserve"> 628212201413</t>
  </si>
  <si>
    <t>9-11</t>
  </si>
  <si>
    <t>2-1</t>
  </si>
  <si>
    <t>43*30*29</t>
  </si>
  <si>
    <t>628212201437</t>
  </si>
  <si>
    <t>628212201420</t>
  </si>
  <si>
    <t>628212201444</t>
  </si>
  <si>
    <t>628212201451</t>
  </si>
  <si>
    <t>C23202407/P-ORD3602</t>
  </si>
  <si>
    <t>2-2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</si>
</sst>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  <xf numFmtId="49" fontId="11" fillId="0" borderId="1" xfId="52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view="pageBreakPreview" zoomScale="87" zoomScaleNormal="100" workbookViewId="0">
      <selection activeCell="A13" sqref="A13:A17"/>
    </sheetView>
  </sheetViews>
  <sheetFormatPr defaultColWidth="18" defaultRowHeight="26.25"/>
  <cols>
    <col min="1" max="1" width="28.5916666666667" style="3" customWidth="1"/>
    <col min="2" max="2" width="16.525" style="4" customWidth="1"/>
    <col min="3" max="3" width="13.625" style="4" customWidth="1"/>
    <col min="4" max="4" width="20.5416666666667" style="4" customWidth="1"/>
    <col min="5" max="5" width="11.2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45447</v>
      </c>
      <c r="F3" s="10"/>
      <c r="G3" s="4"/>
    </row>
    <row r="4" spans="4:7">
      <c r="D4" s="11" t="s">
        <v>2</v>
      </c>
      <c r="E4" s="11"/>
      <c r="F4" s="11"/>
      <c r="G4" s="11"/>
    </row>
    <row r="5" ht="58" customHeight="1" spans="2:11">
      <c r="B5" s="12" t="s">
        <v>3</v>
      </c>
      <c r="C5" s="12"/>
      <c r="D5" s="12"/>
      <c r="E5" s="12"/>
      <c r="F5" s="12"/>
      <c r="G5" s="12"/>
      <c r="H5" s="12"/>
      <c r="I5" s="32"/>
      <c r="J5" s="33"/>
      <c r="K5" s="33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4" t="s">
        <v>12</v>
      </c>
      <c r="K6" s="34" t="s">
        <v>13</v>
      </c>
      <c r="L6" s="34" t="s">
        <v>14</v>
      </c>
    </row>
    <row r="7" s="1" customFormat="1" ht="14.25" customHeight="1" spans="1:12">
      <c r="A7" s="18" t="s">
        <v>15</v>
      </c>
      <c r="B7" s="14" t="s">
        <v>16</v>
      </c>
      <c r="C7" s="19" t="s">
        <v>17</v>
      </c>
      <c r="D7" s="20" t="s">
        <v>18</v>
      </c>
      <c r="E7" s="17" t="s">
        <v>19</v>
      </c>
      <c r="F7" s="21" t="s">
        <v>20</v>
      </c>
      <c r="G7" s="22" t="s">
        <v>21</v>
      </c>
      <c r="H7" s="22" t="s">
        <v>22</v>
      </c>
      <c r="I7" s="35" t="s">
        <v>23</v>
      </c>
      <c r="J7" s="36" t="s">
        <v>24</v>
      </c>
      <c r="K7" s="36" t="s">
        <v>25</v>
      </c>
      <c r="L7" s="36" t="s">
        <v>26</v>
      </c>
    </row>
    <row r="8" s="2" customFormat="1" ht="30" customHeight="1" spans="1:12">
      <c r="A8" s="23" t="s">
        <v>27</v>
      </c>
      <c r="B8" s="24" t="s">
        <v>28</v>
      </c>
      <c r="C8" s="25" t="s">
        <v>29</v>
      </c>
      <c r="D8" s="46" t="s">
        <v>30</v>
      </c>
      <c r="E8" s="47" t="s">
        <v>31</v>
      </c>
      <c r="F8" s="27">
        <v>5900</v>
      </c>
      <c r="G8" s="27">
        <f>H8-F8</f>
        <v>0</v>
      </c>
      <c r="H8" s="27">
        <v>5900</v>
      </c>
      <c r="I8" s="37" t="s">
        <v>32</v>
      </c>
      <c r="J8" s="38">
        <f>K8-0.75</f>
        <v>16.1</v>
      </c>
      <c r="K8" s="38">
        <v>16.85</v>
      </c>
      <c r="L8" s="37" t="s">
        <v>33</v>
      </c>
    </row>
    <row r="9" s="2" customFormat="1" ht="30" customHeight="1" spans="1:12">
      <c r="A9" s="28"/>
      <c r="B9" s="24"/>
      <c r="C9" s="25">
        <v>866534</v>
      </c>
      <c r="D9" s="46" t="s">
        <v>34</v>
      </c>
      <c r="E9" s="26" t="s">
        <v>31</v>
      </c>
      <c r="F9" s="27">
        <v>5450</v>
      </c>
      <c r="G9" s="27">
        <f t="shared" ref="G9:G18" si="0">H9-F9</f>
        <v>0</v>
      </c>
      <c r="H9" s="27">
        <v>5450</v>
      </c>
      <c r="I9" s="39"/>
      <c r="J9" s="40"/>
      <c r="K9" s="40"/>
      <c r="L9" s="39"/>
    </row>
    <row r="10" s="2" customFormat="1" ht="30" customHeight="1" spans="1:12">
      <c r="A10" s="28"/>
      <c r="B10" s="24"/>
      <c r="C10" s="25">
        <v>866435</v>
      </c>
      <c r="D10" s="46" t="s">
        <v>35</v>
      </c>
      <c r="E10" s="26" t="s">
        <v>31</v>
      </c>
      <c r="F10" s="27">
        <v>4500</v>
      </c>
      <c r="G10" s="27">
        <f t="shared" si="0"/>
        <v>0</v>
      </c>
      <c r="H10" s="27">
        <v>4500</v>
      </c>
      <c r="I10" s="39"/>
      <c r="J10" s="40"/>
      <c r="K10" s="40"/>
      <c r="L10" s="39"/>
    </row>
    <row r="11" s="2" customFormat="1" ht="30" customHeight="1" spans="1:12">
      <c r="A11" s="28"/>
      <c r="B11" s="24"/>
      <c r="C11" s="25">
        <v>964021</v>
      </c>
      <c r="D11" s="46" t="s">
        <v>36</v>
      </c>
      <c r="E11" s="26" t="s">
        <v>31</v>
      </c>
      <c r="F11" s="27">
        <v>5150</v>
      </c>
      <c r="G11" s="27">
        <f t="shared" si="0"/>
        <v>0</v>
      </c>
      <c r="H11" s="27">
        <v>5150</v>
      </c>
      <c r="I11" s="39"/>
      <c r="J11" s="40"/>
      <c r="K11" s="40"/>
      <c r="L11" s="39"/>
    </row>
    <row r="12" s="2" customFormat="1" ht="30" customHeight="1" spans="1:12">
      <c r="A12" s="29"/>
      <c r="B12" s="24"/>
      <c r="C12" s="25">
        <v>964412</v>
      </c>
      <c r="D12" s="46" t="s">
        <v>37</v>
      </c>
      <c r="E12" s="26" t="s">
        <v>31</v>
      </c>
      <c r="F12" s="27">
        <v>4500</v>
      </c>
      <c r="G12" s="27">
        <f t="shared" si="0"/>
        <v>0</v>
      </c>
      <c r="H12" s="27">
        <v>4500</v>
      </c>
      <c r="I12" s="41"/>
      <c r="J12" s="42"/>
      <c r="K12" s="42"/>
      <c r="L12" s="41"/>
    </row>
    <row r="13" s="2" customFormat="1" ht="30" customHeight="1" spans="1:12">
      <c r="A13" s="23" t="s">
        <v>38</v>
      </c>
      <c r="B13" s="24"/>
      <c r="C13" s="25" t="s">
        <v>29</v>
      </c>
      <c r="D13" s="46" t="s">
        <v>30</v>
      </c>
      <c r="E13" s="47" t="s">
        <v>31</v>
      </c>
      <c r="F13" s="27">
        <v>5450</v>
      </c>
      <c r="G13" s="27">
        <f t="shared" si="0"/>
        <v>0</v>
      </c>
      <c r="H13" s="27">
        <v>5450</v>
      </c>
      <c r="I13" s="37" t="s">
        <v>39</v>
      </c>
      <c r="J13" s="38">
        <f>K13-0.75</f>
        <v>13.8</v>
      </c>
      <c r="K13" s="38">
        <v>14.55</v>
      </c>
      <c r="L13" s="37" t="s">
        <v>33</v>
      </c>
    </row>
    <row r="14" s="2" customFormat="1" ht="30" customHeight="1" spans="1:12">
      <c r="A14" s="28"/>
      <c r="B14" s="24"/>
      <c r="C14" s="25">
        <v>866534</v>
      </c>
      <c r="D14" s="46" t="s">
        <v>34</v>
      </c>
      <c r="E14" s="26" t="s">
        <v>31</v>
      </c>
      <c r="F14" s="27">
        <v>4800</v>
      </c>
      <c r="G14" s="27">
        <f t="shared" si="0"/>
        <v>0</v>
      </c>
      <c r="H14" s="27">
        <v>4800</v>
      </c>
      <c r="I14" s="39"/>
      <c r="J14" s="40"/>
      <c r="K14" s="40"/>
      <c r="L14" s="39"/>
    </row>
    <row r="15" s="2" customFormat="1" ht="30" customHeight="1" spans="1:12">
      <c r="A15" s="28"/>
      <c r="B15" s="24"/>
      <c r="C15" s="25">
        <v>866435</v>
      </c>
      <c r="D15" s="46" t="s">
        <v>35</v>
      </c>
      <c r="E15" s="26" t="s">
        <v>31</v>
      </c>
      <c r="F15" s="27">
        <v>3850</v>
      </c>
      <c r="G15" s="27">
        <f t="shared" si="0"/>
        <v>0</v>
      </c>
      <c r="H15" s="27">
        <v>3850</v>
      </c>
      <c r="I15" s="39"/>
      <c r="J15" s="40"/>
      <c r="K15" s="40"/>
      <c r="L15" s="39"/>
    </row>
    <row r="16" s="2" customFormat="1" ht="30" customHeight="1" spans="1:12">
      <c r="A16" s="28"/>
      <c r="B16" s="24"/>
      <c r="C16" s="25">
        <v>964021</v>
      </c>
      <c r="D16" s="46" t="s">
        <v>36</v>
      </c>
      <c r="E16" s="26" t="s">
        <v>31</v>
      </c>
      <c r="F16" s="27">
        <v>4500</v>
      </c>
      <c r="G16" s="27">
        <f t="shared" si="0"/>
        <v>0</v>
      </c>
      <c r="H16" s="27">
        <v>4500</v>
      </c>
      <c r="I16" s="39"/>
      <c r="J16" s="40"/>
      <c r="K16" s="40"/>
      <c r="L16" s="39"/>
    </row>
    <row r="17" s="2" customFormat="1" ht="30" customHeight="1" spans="1:12">
      <c r="A17" s="29"/>
      <c r="B17" s="24"/>
      <c r="C17" s="25">
        <v>964412</v>
      </c>
      <c r="D17" s="46" t="s">
        <v>37</v>
      </c>
      <c r="E17" s="26" t="s">
        <v>31</v>
      </c>
      <c r="F17" s="27">
        <v>3850</v>
      </c>
      <c r="G17" s="27">
        <f t="shared" si="0"/>
        <v>0</v>
      </c>
      <c r="H17" s="27">
        <v>3850</v>
      </c>
      <c r="I17" s="41"/>
      <c r="J17" s="42"/>
      <c r="K17" s="42"/>
      <c r="L17" s="41"/>
    </row>
    <row r="18" ht="30" customHeight="1" spans="1:12">
      <c r="A18" s="25"/>
      <c r="B18" s="30"/>
      <c r="C18" s="31"/>
      <c r="D18" s="31"/>
      <c r="E18" s="26"/>
      <c r="F18" s="31">
        <f>SUM(F8:F17)</f>
        <v>47950</v>
      </c>
      <c r="G18" s="31">
        <f>SUM(G8:G17)</f>
        <v>0</v>
      </c>
      <c r="H18" s="31">
        <f>SUM(H8:H17)</f>
        <v>47950</v>
      </c>
      <c r="I18" s="43"/>
      <c r="J18" s="44"/>
      <c r="K18" s="45"/>
      <c r="L18" s="44"/>
    </row>
  </sheetData>
  <autoFilter ref="A7:L18">
    <sortState ref="A7:L18">
      <sortCondition ref="I7"/>
    </sortState>
    <extLst/>
  </autoFilter>
  <mergeCells count="16">
    <mergeCell ref="A1:L1"/>
    <mergeCell ref="A2:L2"/>
    <mergeCell ref="E3:F3"/>
    <mergeCell ref="D4:G4"/>
    <mergeCell ref="B5:K5"/>
    <mergeCell ref="A8:A12"/>
    <mergeCell ref="A13:A17"/>
    <mergeCell ref="B8:B17"/>
    <mergeCell ref="I8:I12"/>
    <mergeCell ref="I13:I17"/>
    <mergeCell ref="J8:J12"/>
    <mergeCell ref="J13:J17"/>
    <mergeCell ref="K8:K12"/>
    <mergeCell ref="K13:K17"/>
    <mergeCell ref="L8:L12"/>
    <mergeCell ref="L13:L17"/>
  </mergeCells>
  <printOptions gridLines="1"/>
  <pageMargins left="0" right="0" top="0" bottom="0" header="0.31496062992126" footer="0.31496062992126"/>
  <pageSetup paperSize="9" scale="85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2024-06-04T06:25:44Z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