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<sst xmlns="http://schemas.openxmlformats.org/spreadsheetml/2006/main" count="40" uniqueCount="36">
  <si>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</si>
  <si>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</si>
  <si>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</si>
  <si>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202243250192</t>
  </si>
  <si>
    <t>中通快运</t>
  </si>
  <si>
    <t>Alice，13764005563,上海市闵行区兴梅路485号中环科技园12楼1213室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</si>
  <si>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</si>
  <si>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</si>
  <si>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</si>
  <si>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</si>
  <si>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</si>
  <si>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</si>
  <si>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</si>
  <si>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</si>
  <si>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</si>
  <si>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</si>
  <si>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</si>
  <si>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</si>
  <si>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</si>
  <si>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</si>
  <si>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</si>
  <si>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</si>
  <si>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</si>
  <si>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</si>
  <si>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</si>
  <si>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</si>
  <si>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</si>
  <si>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</si>
  <si>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</si>
  <si>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</si>
  <si>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S24070235</t>
  </si>
  <si>
    <t>YBL044-黑色-22CM盾型，7万,分2万*3箱+1万</t>
  </si>
  <si>
    <t>P24070367，FSC-APP081-1905105 款</t>
  </si>
  <si>
    <t>黑色</t>
  </si>
  <si>
    <t>38*47*30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</si>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</sst>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45492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0" customHeight="1" spans="1:13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f>20000*3</f>
        <v>60000</v>
      </c>
      <c r="G8" s="25">
        <f>+F8*0.03</f>
        <v>1800</v>
      </c>
      <c r="H8" s="25">
        <f>+F8+G8</f>
        <v>61800</v>
      </c>
      <c r="I8" s="34">
        <v>10.72</v>
      </c>
      <c r="J8" s="35">
        <f>11.54</f>
        <v>11.54</v>
      </c>
      <c r="K8" s="35" t="s">
        <v>34</v>
      </c>
      <c r="L8" s="34">
        <v>3</v>
      </c>
      <c r="M8" s="2">
        <f>+L8*J8</f>
        <v>34.62</v>
      </c>
    </row>
    <row r="9" s="2" customFormat="1" ht="60" customHeight="1" spans="1:13">
      <c r="A9" s="22" t="s">
        <v>30</v>
      </c>
      <c r="B9" s="22" t="s">
        <v>31</v>
      </c>
      <c r="C9" s="22" t="s">
        <v>32</v>
      </c>
      <c r="D9" s="23" t="s">
        <v>33</v>
      </c>
      <c r="E9" s="23"/>
      <c r="F9" s="24">
        <v>10000</v>
      </c>
      <c r="G9" s="25">
        <f>+F9*0.03</f>
        <v>300</v>
      </c>
      <c r="H9" s="25">
        <f>+F9+G9</f>
        <v>10300</v>
      </c>
      <c r="I9" s="34">
        <v>5.32</v>
      </c>
      <c r="J9" s="35">
        <v>5.9</v>
      </c>
      <c r="K9" s="35" t="s">
        <v>35</v>
      </c>
      <c r="L9" s="34">
        <v>1</v>
      </c>
      <c r="M9" s="2">
        <f>+L9*J9</f>
        <v>5.9</v>
      </c>
    </row>
    <row r="10" s="2" customFormat="1" ht="60" customHeight="1" spans="1:12">
      <c r="A10" s="22"/>
      <c r="B10" s="22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3">
      <c r="A11" s="26"/>
      <c r="B11" s="26"/>
      <c r="C11" s="27"/>
      <c r="D11" s="28"/>
      <c r="E11" s="28"/>
      <c r="F11" s="28">
        <f>SUM(F8:F10)</f>
        <v>70000</v>
      </c>
      <c r="G11" s="29">
        <f>SUM(G8:G10)</f>
        <v>2100</v>
      </c>
      <c r="H11" s="29">
        <f>SUM(H8:H10)</f>
        <v>72100</v>
      </c>
      <c r="I11" s="28"/>
      <c r="J11" s="28">
        <f>SUM(J8:J10)</f>
        <v>17.44</v>
      </c>
      <c r="K11" s="36"/>
      <c r="L11" s="28">
        <f>SUM(L8:L10)</f>
        <v>4</v>
      </c>
      <c r="M11" s="4">
        <f>SUM(M8:M10)</f>
        <v>40.52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2024-07-19T08:45:24Z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1CB0DF3051B04DDD8580F85223FAFFF9</vt:lpwstr>
  </property>
</Properties>
</file>