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<sst xmlns="http://schemas.openxmlformats.org/spreadsheetml/2006/main" count="42" uniqueCount="39">
  <si>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</si>
  <si>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</si>
  <si>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</si>
  <si>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上海办74100399897333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</si>
  <si>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</si>
  <si>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</si>
  <si>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</si>
  <si>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</si>
  <si>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</si>
  <si>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</si>
  <si>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</si>
  <si>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</si>
  <si>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</si>
  <si>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</si>
  <si>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</si>
  <si>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</si>
  <si>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</si>
  <si>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</si>
  <si>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</si>
  <si>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</si>
  <si>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</si>
  <si>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</si>
  <si>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</si>
  <si>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</si>
  <si>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</si>
  <si>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P24050552</t>
  </si>
  <si>
    <t xml:space="preserve">21 AULTH09845                                     </t>
  </si>
  <si>
    <t>S24050343</t>
  </si>
  <si>
    <t xml:space="preserve">D4785AX                                                                                             </t>
  </si>
  <si>
    <t>总计</t>
  </si>
  <si>
    <t>颜色</t>
  </si>
  <si>
    <t>尺码</t>
  </si>
  <si>
    <t>包装数</t>
  </si>
  <si>
    <t>D4785AX</t>
  </si>
  <si>
    <t>BK27</t>
  </si>
  <si>
    <t>S</t>
  </si>
  <si>
    <t>M</t>
  </si>
  <si>
    <t>L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</si>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</sst>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7" fontId="13" fillId="2" borderId="2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H21" sqref="H21"/>
    </sheetView>
  </sheetViews>
  <sheetFormatPr defaultColWidth="9" defaultRowHeight="13.5"/>
  <cols>
    <col min="1" max="1" width="12.375" customWidth="1"/>
    <col min="2" max="3" width="13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45493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2" t="s">
        <v>22</v>
      </c>
      <c r="J7" s="32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4" t="s">
        <v>28</v>
      </c>
      <c r="E8" s="25">
        <v>504</v>
      </c>
      <c r="F8" s="25"/>
      <c r="G8" s="25">
        <v>527</v>
      </c>
      <c r="H8" s="25">
        <v>1</v>
      </c>
      <c r="I8" s="25"/>
      <c r="J8" s="25">
        <v>0.75</v>
      </c>
      <c r="K8" s="25"/>
    </row>
    <row r="9" spans="1:11">
      <c r="A9" s="25" t="s">
        <v>29</v>
      </c>
      <c r="B9" s="25"/>
      <c r="C9" s="25"/>
      <c r="D9" s="25"/>
      <c r="E9" s="26">
        <v>504</v>
      </c>
      <c r="F9" s="26">
        <f>G9-E9</f>
        <v>23</v>
      </c>
      <c r="G9" s="26">
        <v>527</v>
      </c>
      <c r="H9" s="26">
        <v>1</v>
      </c>
      <c r="I9" s="26"/>
      <c r="J9" s="26">
        <v>0.75</v>
      </c>
      <c r="K9" s="25"/>
    </row>
    <row r="10" spans="1:5">
      <c r="A10" s="27" t="s">
        <v>30</v>
      </c>
      <c r="B10" s="27" t="s">
        <v>31</v>
      </c>
      <c r="C10" s="27" t="s">
        <v>18</v>
      </c>
      <c r="D10" s="28" t="s">
        <v>32</v>
      </c>
      <c r="E10" s="27" t="s">
        <v>33</v>
      </c>
    </row>
    <row r="11" spans="1:5">
      <c r="A11" s="29" t="s">
        <v>34</v>
      </c>
      <c r="B11" s="29" t="s">
        <v>35</v>
      </c>
      <c r="C11" s="29">
        <v>82</v>
      </c>
      <c r="D11" s="30">
        <f t="shared" ref="D11:D14" si="0">C11*1.03+2</f>
        <v>86.46</v>
      </c>
      <c r="E11" s="29"/>
    </row>
    <row r="12" spans="1:5">
      <c r="A12" s="29"/>
      <c r="B12" s="29" t="s">
        <v>36</v>
      </c>
      <c r="C12" s="29">
        <v>82</v>
      </c>
      <c r="D12" s="30">
        <f t="shared" si="0"/>
        <v>86.46</v>
      </c>
      <c r="E12" s="29"/>
    </row>
    <row r="13" spans="1:5">
      <c r="A13" s="29"/>
      <c r="B13" s="29" t="s">
        <v>37</v>
      </c>
      <c r="C13" s="29">
        <v>82</v>
      </c>
      <c r="D13" s="30">
        <f t="shared" si="0"/>
        <v>86.46</v>
      </c>
      <c r="E13" s="29"/>
    </row>
    <row r="14" spans="1:5">
      <c r="A14" s="29" t="s">
        <v>38</v>
      </c>
      <c r="B14" s="29"/>
      <c r="C14" s="29">
        <v>258</v>
      </c>
      <c r="D14" s="30">
        <f t="shared" si="0"/>
        <v>267.74</v>
      </c>
      <c r="E14" s="29"/>
    </row>
    <row r="15" spans="1:5">
      <c r="A15" s="29" t="s">
        <v>29</v>
      </c>
      <c r="B15" s="29"/>
      <c r="C15" s="29">
        <f>SUM(C11:C14)</f>
        <v>504</v>
      </c>
      <c r="D15" s="30">
        <f>SUM(D11:D14)</f>
        <v>527.12</v>
      </c>
      <c r="E15" s="29"/>
    </row>
  </sheetData>
  <mergeCells count="6">
    <mergeCell ref="A1:K1"/>
    <mergeCell ref="A2:D2"/>
    <mergeCell ref="E2:K2"/>
    <mergeCell ref="E10:E14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2024-07-20T09:11:38Z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3F65C5F39D944396AF3E6C50D470906E_12</vt:lpwstr>
  </property>
</Properties>
</file>