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Sheet1!$A$1:$L$20</definedName>
  </definedNames>
  <calcPr calcId="124519"/>
</workbook>
</file>

<file path=xl/calcChain.xml><?xml version="1.0" encoding="utf-8"?>
<calcChain xmlns="http://schemas.openxmlformats.org/spreadsheetml/2006/main">
  <c r="F19" i="10"/>
  <c r="G8" l="1"/>
  <c r="H8" s="1"/>
  <c r="G12"/>
  <c r="H12" s="1"/>
  <c r="G14"/>
  <c r="H14" s="1"/>
  <c r="G16"/>
  <c r="H16" s="1"/>
  <c r="G17"/>
  <c r="H17" s="1"/>
  <c r="G18"/>
  <c r="H18" s="1"/>
  <c r="G7"/>
  <c r="H7" s="1"/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<sst xmlns="http://schemas.openxmlformats.org/spreadsheetml/2006/main" count="152" uniqueCount="107">
  <si>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</si>
  <si>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</si>
  <si>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</si>
  <si>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</si>
  <si>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</si>
  <si>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</si>
  <si>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</si>
  <si>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</si>
  <si>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</si>
  <si>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</si>
  <si>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</si>
  <si>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</si>
  <si>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</si>
  <si>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</si>
  <si>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</si>
  <si>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</si>
  <si>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</si>
  <si>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</si>
  <si>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</si>
  <si>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</si>
  <si>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</si>
  <si>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</si>
  <si>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</si>
  <si>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</si>
  <si>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</si>
  <si>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</si>
  <si>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</si>
  <si>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</si>
  <si>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</si>
  <si>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</si>
  <si>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</si>
  <si>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</si>
  <si>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</si>
  <si>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</si>
  <si>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</si>
  <si>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</si>
  <si>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</si>
  <si>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</si>
  <si>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</si>
  <si>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</si>
  <si>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</si>
  <si>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</si>
  <si>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</si>
  <si>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</si>
  <si>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</si>
  <si>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</si>
  <si>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</si>
  <si>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</si>
  <si>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</si>
  <si>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</si>
  <si>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</si>
  <si>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</si>
  <si>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</si>
  <si>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</si>
  <si>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</si>
  <si>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</si>
  <si>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</si>
  <si>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</si>
  <si>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</si>
  <si>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</si>
  <si>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</si>
  <si>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</si>
  <si>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</si>
  <si>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>BAHRAIN
(AL YASRA GENERAL TRADING CO)</t>
  </si>
  <si>
    <t xml:space="preserve">P24070417           </t>
    <phoneticPr fontId="19" type="noConversion"/>
  </si>
  <si>
    <t xml:space="preserve"> </t>
    <phoneticPr fontId="19" type="noConversion"/>
  </si>
  <si>
    <t>P24070417 //S24070275</t>
    <phoneticPr fontId="15" type="noConversion"/>
  </si>
  <si>
    <r>
      <t>1</t>
    </r>
    <r>
      <rPr>
        <sz val="11"/>
        <color theme="1"/>
        <rFont val="宋体"/>
        <family val="3"/>
        <charset val="134"/>
        <scheme val="minor"/>
      </rPr>
      <t>.45</t>
    </r>
    <phoneticPr fontId="15" type="noConversion"/>
  </si>
  <si>
    <r>
      <t>1</t>
    </r>
    <r>
      <rPr>
        <sz val="11"/>
        <color theme="1"/>
        <rFont val="宋体"/>
        <family val="3"/>
        <charset val="134"/>
        <scheme val="minor"/>
      </rPr>
      <t>.75</t>
    </r>
    <phoneticPr fontId="15" type="noConversion"/>
  </si>
  <si>
    <t>8.5</t>
    <phoneticPr fontId="15" type="noConversion"/>
  </si>
  <si>
    <t>9</t>
    <phoneticPr fontId="15" type="noConversion"/>
  </si>
  <si>
    <t>箱号\箱规</t>
    <phoneticPr fontId="15" type="noConversion"/>
  </si>
  <si>
    <t>KUWAIT(AL YASRA FASHION GENERAL TRADING CO)</t>
    <phoneticPr fontId="15" type="noConversion"/>
  </si>
  <si>
    <r>
      <t>32</t>
    </r>
    <r>
      <rPr>
        <b/>
        <sz val="11"/>
        <color rgb="FF000000"/>
        <rFont val="宋体"/>
        <family val="3"/>
        <charset val="134"/>
      </rPr>
      <t>卷</t>
    </r>
    <r>
      <rPr>
        <b/>
        <sz val="11"/>
        <color rgb="FF000000"/>
        <rFont val="Arial"/>
        <family val="2"/>
      </rPr>
      <t>/16000pcs</t>
    </r>
    <phoneticPr fontId="15" type="noConversion"/>
  </si>
  <si>
    <r>
      <t>4.5</t>
    </r>
    <r>
      <rPr>
        <b/>
        <sz val="11"/>
        <color rgb="FF000000"/>
        <rFont val="宋体"/>
        <family val="3"/>
        <charset val="134"/>
      </rPr>
      <t>卷</t>
    </r>
    <r>
      <rPr>
        <b/>
        <sz val="11"/>
        <color rgb="FF000000"/>
        <rFont val="Arial"/>
        <family val="2"/>
      </rPr>
      <t>/2100pcs</t>
    </r>
    <phoneticPr fontId="15" type="noConversion"/>
  </si>
  <si>
    <t>8.1</t>
    <phoneticPr fontId="15" type="noConversion"/>
  </si>
  <si>
    <t>8.6</t>
    <phoneticPr fontId="15" type="noConversion"/>
  </si>
  <si>
    <t>2</t>
    <phoneticPr fontId="15" type="noConversion"/>
  </si>
  <si>
    <r>
      <t>5</t>
    </r>
    <r>
      <rPr>
        <sz val="11"/>
        <color theme="1"/>
        <rFont val="宋体"/>
        <family val="3"/>
        <charset val="134"/>
        <scheme val="minor"/>
      </rPr>
      <t>.5卷/2625pcs</t>
    </r>
    <phoneticPr fontId="15" type="noConversion"/>
  </si>
  <si>
    <t>2.9</t>
    <phoneticPr fontId="15" type="noConversion"/>
  </si>
  <si>
    <t>3.35</t>
    <phoneticPr fontId="15" type="noConversion"/>
  </si>
  <si>
    <t>12.5/6300pcs</t>
    <phoneticPr fontId="15" type="noConversion"/>
  </si>
  <si>
    <t>10.5/5250pcs</t>
    <phoneticPr fontId="15" type="noConversion"/>
  </si>
  <si>
    <t>9.45</t>
    <phoneticPr fontId="15" type="noConversion"/>
  </si>
  <si>
    <t>9.25</t>
    <phoneticPr fontId="15" type="noConversion"/>
  </si>
  <si>
    <t>8.8</t>
    <phoneticPr fontId="15" type="noConversion"/>
  </si>
  <si>
    <t>3.75</t>
    <phoneticPr fontId="15" type="noConversion"/>
  </si>
  <si>
    <t>3.3</t>
    <phoneticPr fontId="15" type="noConversion"/>
  </si>
  <si>
    <t>KOSOVO</t>
    <phoneticPr fontId="15" type="noConversion"/>
  </si>
  <si>
    <t>KSA(AL YASRA TRADING CO., LTD.)</t>
    <phoneticPr fontId="15" type="noConversion"/>
  </si>
  <si>
    <t>1-1  27*27*16</t>
    <phoneticPr fontId="15" type="noConversion"/>
  </si>
  <si>
    <t>4-1  42*41*26</t>
    <phoneticPr fontId="15" type="noConversion"/>
  </si>
  <si>
    <t>4-2  42*41*26</t>
    <phoneticPr fontId="15" type="noConversion"/>
  </si>
  <si>
    <t>4-3  42*41*26</t>
    <phoneticPr fontId="15" type="noConversion"/>
  </si>
  <si>
    <t>4-4  42*41*26</t>
    <phoneticPr fontId="15" type="noConversion"/>
  </si>
  <si>
    <t>2-1  42*41*26</t>
    <phoneticPr fontId="15" type="noConversion"/>
  </si>
  <si>
    <t>2-2  42*41*26</t>
    <phoneticPr fontId="15" type="noConversion"/>
  </si>
  <si>
    <t>1-1  26*26*15</t>
    <phoneticPr fontId="15" type="noConversion"/>
  </si>
  <si>
    <t>1-1  30*30*25</t>
    <phoneticPr fontId="15" type="noConversion"/>
  </si>
  <si>
    <r>
      <t>34</t>
    </r>
    <r>
      <rPr>
        <b/>
        <sz val="11"/>
        <color rgb="FF000000"/>
        <rFont val="宋体"/>
        <family val="3"/>
        <charset val="134"/>
      </rPr>
      <t>卷</t>
    </r>
    <r>
      <rPr>
        <b/>
        <sz val="11"/>
        <color rgb="FF000000"/>
        <rFont val="Arial"/>
        <family val="2"/>
      </rPr>
      <t>/17000pcs</t>
    </r>
    <phoneticPr fontId="15" type="noConversion"/>
  </si>
  <si>
    <r>
      <t>33.5</t>
    </r>
    <r>
      <rPr>
        <b/>
        <sz val="11"/>
        <color rgb="FF000000"/>
        <rFont val="宋体"/>
        <family val="3"/>
        <charset val="134"/>
      </rPr>
      <t>卷</t>
    </r>
    <r>
      <rPr>
        <b/>
        <sz val="11"/>
        <color rgb="FF000000"/>
        <rFont val="Arial"/>
        <family val="2"/>
      </rPr>
      <t>/16625pcs</t>
    </r>
    <phoneticPr fontId="15" type="noConversion"/>
  </si>
  <si>
    <r>
      <t>31</t>
    </r>
    <r>
      <rPr>
        <b/>
        <sz val="11"/>
        <color rgb="FF000000"/>
        <rFont val="宋体"/>
        <family val="3"/>
        <charset val="134"/>
      </rPr>
      <t>卷</t>
    </r>
    <r>
      <rPr>
        <b/>
        <sz val="11"/>
        <color rgb="FF000000"/>
        <rFont val="Arial"/>
        <family val="2"/>
      </rPr>
      <t>/15500pcs</t>
    </r>
    <phoneticPr fontId="15" type="noConversion"/>
  </si>
  <si>
    <t>UAE
(AL YASRA GENERAL TRADING CO)</t>
    <phoneticPr fontId="15" type="noConversion"/>
  </si>
  <si>
    <t>IRAQ
(AL YASRA GENERAL TRADING CO)</t>
    <phoneticPr fontId="15" type="noConversion"/>
  </si>
  <si>
    <t>QATAR
(AL YASRA GENERAL TRADING CO)</t>
    <phoneticPr fontId="15" type="noConversion"/>
  </si>
  <si>
    <t>车送</t>
    <phoneticPr fontId="15" type="noConversion"/>
  </si>
  <si>
    <t>9.2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</si>
</sst>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</numFmts>
  <fonts count="3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109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7" fillId="0" borderId="4" xfId="3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3" fontId="28" fillId="3" borderId="1" xfId="0" applyNumberFormat="1" applyFont="1" applyFill="1" applyBorder="1" applyAlignment="1">
      <alignment horizontal="center" vertical="center"/>
    </xf>
    <xf numFmtId="3" fontId="0" fillId="0" borderId="1" xfId="0" applyNumberFormat="1" applyBorder="1">
      <alignment vertical="center"/>
    </xf>
    <xf numFmtId="179" fontId="24" fillId="0" borderId="0" xfId="0" applyFont="1" applyAlignment="1">
      <alignment horizontal="center" vertical="center"/>
    </xf>
    <xf numFmtId="49" fontId="0" fillId="0" borderId="1" xfId="0" applyNumberFormat="1" applyBorder="1">
      <alignment vertical="center"/>
    </xf>
    <xf numFmtId="49" fontId="26" fillId="0" borderId="1" xfId="0" applyNumberFormat="1" applyFont="1" applyBorder="1">
      <alignment vertical="center"/>
    </xf>
    <xf numFmtId="3" fontId="28" fillId="4" borderId="1" xfId="0" applyNumberFormat="1" applyFont="1" applyFill="1" applyBorder="1" applyAlignment="1">
      <alignment horizontal="center" vertical="center"/>
    </xf>
    <xf numFmtId="0" fontId="0" fillId="4" borderId="1" xfId="0" applyNumberFormat="1" applyFill="1" applyBorder="1">
      <alignment vertical="center"/>
    </xf>
    <xf numFmtId="3" fontId="0" fillId="4" borderId="1" xfId="0" applyNumberFormat="1" applyFill="1" applyBorder="1">
      <alignment vertical="center"/>
    </xf>
    <xf numFmtId="49" fontId="26" fillId="4" borderId="1" xfId="0" applyNumberFormat="1" applyFont="1" applyFill="1" applyBorder="1">
      <alignment vertical="center"/>
    </xf>
    <xf numFmtId="49" fontId="29" fillId="4" borderId="1" xfId="0" applyNumberFormat="1" applyFont="1" applyFill="1" applyBorder="1" applyAlignment="1">
      <alignment horizontal="center" vertical="center"/>
    </xf>
    <xf numFmtId="49" fontId="26" fillId="5" borderId="1" xfId="0" applyNumberFormat="1" applyFont="1" applyFill="1" applyBorder="1">
      <alignment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179" fontId="0" fillId="0" borderId="0" xfId="0" applyAlignment="1">
      <alignment horizontal="center" vertical="center"/>
    </xf>
    <xf numFmtId="0" fontId="27" fillId="5" borderId="1" xfId="0" applyNumberFormat="1" applyFont="1" applyFill="1" applyBorder="1" applyAlignment="1">
      <alignment horizontal="center" vertical="center" wrapText="1"/>
    </xf>
    <xf numFmtId="179" fontId="0" fillId="5" borderId="1" xfId="0" applyFill="1" applyBorder="1">
      <alignment vertical="center"/>
    </xf>
    <xf numFmtId="3" fontId="28" fillId="5" borderId="1" xfId="0" applyNumberFormat="1" applyFont="1" applyFill="1" applyBorder="1" applyAlignment="1">
      <alignment horizontal="center" vertical="center"/>
    </xf>
    <xf numFmtId="0" fontId="0" fillId="5" borderId="1" xfId="0" applyNumberFormat="1" applyFill="1" applyBorder="1">
      <alignment vertical="center"/>
    </xf>
    <xf numFmtId="3" fontId="0" fillId="5" borderId="1" xfId="0" applyNumberFormat="1" applyFill="1" applyBorder="1">
      <alignment vertical="center"/>
    </xf>
    <xf numFmtId="179" fontId="0" fillId="4" borderId="1" xfId="0" applyFill="1" applyBorder="1">
      <alignment vertical="center"/>
    </xf>
    <xf numFmtId="49" fontId="26" fillId="4" borderId="1" xfId="0" applyNumberFormat="1" applyFont="1" applyFill="1" applyBorder="1" applyAlignment="1">
      <alignment horizontal="center" vertical="center"/>
    </xf>
    <xf numFmtId="0" fontId="27" fillId="4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0" fontId="27" fillId="4" borderId="10" xfId="0" applyNumberFormat="1" applyFont="1" applyFill="1" applyBorder="1" applyAlignment="1">
      <alignment horizontal="center" vertical="center" wrapText="1"/>
    </xf>
    <xf numFmtId="0" fontId="27" fillId="4" borderId="12" xfId="0" applyNumberFormat="1" applyFont="1" applyFill="1" applyBorder="1" applyAlignment="1">
      <alignment horizontal="center" vertical="center" wrapText="1"/>
    </xf>
    <xf numFmtId="3" fontId="28" fillId="4" borderId="10" xfId="0" applyNumberFormat="1" applyFont="1" applyFill="1" applyBorder="1" applyAlignment="1">
      <alignment horizontal="center" vertical="center"/>
    </xf>
    <xf numFmtId="3" fontId="28" fillId="4" borderId="12" xfId="0" applyNumberFormat="1" applyFont="1" applyFill="1" applyBorder="1" applyAlignment="1">
      <alignment horizontal="center" vertical="center"/>
    </xf>
    <xf numFmtId="0" fontId="0" fillId="4" borderId="10" xfId="0" applyNumberFormat="1" applyFill="1" applyBorder="1" applyAlignment="1">
      <alignment horizontal="center" vertical="center"/>
    </xf>
    <xf numFmtId="0" fontId="0" fillId="4" borderId="12" xfId="0" applyNumberFormat="1" applyFill="1" applyBorder="1" applyAlignment="1">
      <alignment horizontal="center" vertical="center"/>
    </xf>
    <xf numFmtId="3" fontId="0" fillId="4" borderId="10" xfId="0" applyNumberFormat="1" applyFill="1" applyBorder="1" applyAlignment="1">
      <alignment horizontal="center" vertical="center"/>
    </xf>
    <xf numFmtId="3" fontId="0" fillId="4" borderId="12" xfId="0" applyNumberFormat="1" applyFill="1" applyBorder="1" applyAlignment="1">
      <alignment horizontal="center" vertical="center"/>
    </xf>
    <xf numFmtId="179" fontId="26" fillId="0" borderId="10" xfId="0" applyFont="1" applyBorder="1" applyAlignment="1">
      <alignment horizontal="center" vertical="center" wrapText="1"/>
    </xf>
    <xf numFmtId="179" fontId="26" fillId="0" borderId="11" xfId="0" applyFont="1" applyBorder="1" applyAlignment="1">
      <alignment horizontal="center" vertical="center" wrapText="1"/>
    </xf>
    <xf numFmtId="179" fontId="26" fillId="0" borderId="12" xfId="0" applyFont="1" applyBorder="1" applyAlignment="1">
      <alignment horizontal="center" vertical="center" wrapText="1"/>
    </xf>
    <xf numFmtId="179" fontId="0" fillId="0" borderId="10" xfId="0" applyBorder="1" applyAlignment="1">
      <alignment horizontal="center" vertical="center"/>
    </xf>
    <xf numFmtId="179" fontId="0" fillId="0" borderId="11" xfId="0" applyBorder="1" applyAlignment="1">
      <alignment horizontal="center" vertical="center"/>
    </xf>
    <xf numFmtId="179" fontId="0" fillId="0" borderId="12" xfId="0" applyBorder="1" applyAlignment="1">
      <alignment horizontal="center" vertical="center"/>
    </xf>
    <xf numFmtId="0" fontId="27" fillId="4" borderId="11" xfId="0" applyNumberFormat="1" applyFont="1" applyFill="1" applyBorder="1" applyAlignment="1">
      <alignment horizontal="center" vertical="center" wrapText="1"/>
    </xf>
    <xf numFmtId="3" fontId="28" fillId="4" borderId="11" xfId="0" applyNumberFormat="1" applyFont="1" applyFill="1" applyBorder="1" applyAlignment="1">
      <alignment horizontal="center" vertical="center"/>
    </xf>
    <xf numFmtId="0" fontId="0" fillId="4" borderId="11" xfId="0" applyNumberFormat="1" applyFill="1" applyBorder="1" applyAlignment="1">
      <alignment horizontal="center" vertical="center"/>
    </xf>
    <xf numFmtId="3" fontId="0" fillId="4" borderId="11" xfId="0" applyNumberFormat="1" applyFill="1" applyBorder="1" applyAlignment="1">
      <alignment horizontal="center" vertical="center"/>
    </xf>
    <xf numFmtId="3" fontId="28" fillId="5" borderId="10" xfId="0" applyNumberFormat="1" applyFont="1" applyFill="1" applyBorder="1" applyAlignment="1">
      <alignment horizontal="center" vertical="center"/>
    </xf>
    <xf numFmtId="3" fontId="28" fillId="5" borderId="12" xfId="0" applyNumberFormat="1" applyFont="1" applyFill="1" applyBorder="1" applyAlignment="1">
      <alignment horizontal="center" vertical="center"/>
    </xf>
    <xf numFmtId="0" fontId="0" fillId="5" borderId="10" xfId="0" applyNumberFormat="1" applyFill="1" applyBorder="1" applyAlignment="1">
      <alignment horizontal="center" vertical="center"/>
    </xf>
    <xf numFmtId="0" fontId="0" fillId="5" borderId="12" xfId="0" applyNumberFormat="1" applyFill="1" applyBorder="1" applyAlignment="1">
      <alignment horizontal="center" vertical="center"/>
    </xf>
    <xf numFmtId="3" fontId="0" fillId="5" borderId="10" xfId="0" applyNumberFormat="1" applyFill="1" applyBorder="1" applyAlignment="1">
      <alignment horizontal="center" vertical="center"/>
    </xf>
    <xf numFmtId="3" fontId="0" fillId="5" borderId="12" xfId="0" applyNumberFormat="1" applyFill="1" applyBorder="1" applyAlignment="1">
      <alignment horizontal="center" vertical="center"/>
    </xf>
    <xf numFmtId="0" fontId="27" fillId="5" borderId="10" xfId="0" applyNumberFormat="1" applyFont="1" applyFill="1" applyBorder="1" applyAlignment="1">
      <alignment horizontal="center" vertical="center" wrapText="1"/>
    </xf>
    <xf numFmtId="0" fontId="27" fillId="5" borderId="12" xfId="0" applyNumberFormat="1" applyFont="1" applyFill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75" t="s">
        <v>18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ht="26.25">
      <c r="A2" s="77" t="s">
        <v>17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15" customHeight="1">
      <c r="A3" s="11"/>
      <c r="B3" s="11"/>
      <c r="C3" s="11"/>
      <c r="D3" s="21" t="s">
        <v>0</v>
      </c>
      <c r="E3" s="79">
        <v>45321</v>
      </c>
      <c r="F3" s="79"/>
      <c r="G3" s="66" t="s">
        <v>28</v>
      </c>
      <c r="H3" s="67"/>
      <c r="I3" s="67"/>
      <c r="J3" s="67"/>
      <c r="K3" s="67"/>
      <c r="L3" s="68"/>
    </row>
    <row r="4" spans="1:12" ht="15">
      <c r="A4" s="17"/>
      <c r="B4" s="11"/>
      <c r="C4" s="80" t="s">
        <v>1</v>
      </c>
      <c r="D4" s="80"/>
      <c r="E4" s="81" t="s">
        <v>29</v>
      </c>
      <c r="F4" s="81"/>
      <c r="G4" s="69"/>
      <c r="H4" s="70"/>
      <c r="I4" s="70"/>
      <c r="J4" s="70"/>
      <c r="K4" s="70"/>
      <c r="L4" s="71"/>
    </row>
    <row r="5" spans="1:12" ht="9.75" customHeight="1">
      <c r="A5" s="11"/>
      <c r="B5" s="18"/>
      <c r="C5" s="11"/>
      <c r="D5" s="22"/>
      <c r="E5" s="11"/>
      <c r="F5" s="13"/>
      <c r="G5" s="72"/>
      <c r="H5" s="73"/>
      <c r="I5" s="73"/>
      <c r="J5" s="73"/>
      <c r="K5" s="73"/>
      <c r="L5" s="74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61" t="s">
        <v>38</v>
      </c>
      <c r="B8" s="62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61"/>
      <c r="B9" s="62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61"/>
      <c r="B10" s="62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61"/>
      <c r="B11" s="62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63" t="s">
        <v>61</v>
      </c>
      <c r="B14" s="64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63"/>
      <c r="B15" s="65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63"/>
      <c r="B16" s="65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63"/>
      <c r="B17" s="65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63"/>
      <c r="B18" s="65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63"/>
      <c r="B19" s="65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63"/>
      <c r="B20" s="65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63"/>
      <c r="B21" s="65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63"/>
      <c r="B22" s="65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63"/>
      <c r="B23" s="65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63"/>
      <c r="B24" s="65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63"/>
      <c r="B25" s="65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63"/>
      <c r="B26" s="65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63"/>
      <c r="B27" s="65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1:L1"/>
    <mergeCell ref="A2:L2"/>
    <mergeCell ref="E3:F3"/>
    <mergeCell ref="C4:D4"/>
    <mergeCell ref="E4:F4"/>
    <mergeCell ref="A8:A11"/>
    <mergeCell ref="B8:B11"/>
    <mergeCell ref="A14:A27"/>
    <mergeCell ref="B14:B27"/>
    <mergeCell ref="G3:L5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"/>
  <sheetViews>
    <sheetView tabSelected="1" view="pageBreakPreview" topLeftCell="A4" zoomScaleSheetLayoutView="100" workbookViewId="0">
      <selection activeCell="R10" sqref="R10"/>
    </sheetView>
  </sheetViews>
  <sheetFormatPr defaultRowHeight="13.5"/>
  <cols>
    <col min="1" max="1" width="12.125" customWidth="1"/>
    <col min="3" max="3" width="15.25" customWidth="1"/>
    <col min="4" max="4" width="15.625" customWidth="1"/>
    <col min="5" max="5" width="19.25" customWidth="1"/>
    <col min="6" max="6" width="11.625" style="14" customWidth="1"/>
    <col min="7" max="7" width="10.25" customWidth="1"/>
    <col min="9" max="9" width="18.875" customWidth="1"/>
    <col min="12" max="12" width="21.375" style="52" customWidth="1"/>
  </cols>
  <sheetData>
    <row r="1" spans="1:12" ht="26.25">
      <c r="A1" s="77" t="s">
        <v>18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26.25">
      <c r="A2" s="77" t="s">
        <v>17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15">
      <c r="A3" s="35"/>
      <c r="B3" s="35"/>
      <c r="C3" s="35"/>
      <c r="D3" s="21" t="s">
        <v>0</v>
      </c>
      <c r="E3" s="79">
        <v>45491</v>
      </c>
      <c r="F3" s="79"/>
      <c r="G3" s="108"/>
      <c r="H3" s="108"/>
      <c r="I3" s="108"/>
      <c r="J3" s="108"/>
      <c r="K3" s="108"/>
      <c r="L3" s="108"/>
    </row>
    <row r="4" spans="1:12" ht="15">
      <c r="A4" s="17"/>
      <c r="B4" s="35"/>
      <c r="C4" s="80" t="s">
        <v>1</v>
      </c>
      <c r="D4" s="80"/>
      <c r="E4" s="81" t="s">
        <v>105</v>
      </c>
      <c r="F4" s="81"/>
      <c r="G4" s="108"/>
      <c r="H4" s="108"/>
      <c r="I4" s="108"/>
      <c r="J4" s="108"/>
      <c r="K4" s="108"/>
      <c r="L4" s="108"/>
    </row>
    <row r="5" spans="1:12" ht="25.5">
      <c r="A5" s="1" t="s">
        <v>24</v>
      </c>
      <c r="B5" s="2" t="s">
        <v>20</v>
      </c>
      <c r="C5" s="2" t="s">
        <v>21</v>
      </c>
      <c r="D5" s="19" t="s">
        <v>22</v>
      </c>
      <c r="E5" s="3" t="s">
        <v>2</v>
      </c>
      <c r="F5" s="7" t="s">
        <v>3</v>
      </c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2" t="s">
        <v>9</v>
      </c>
    </row>
    <row r="6" spans="1:12" ht="25.5">
      <c r="A6" s="8" t="s">
        <v>25</v>
      </c>
      <c r="B6" s="9" t="s">
        <v>23</v>
      </c>
      <c r="C6" s="10" t="s">
        <v>26</v>
      </c>
      <c r="D6" s="20" t="s">
        <v>27</v>
      </c>
      <c r="E6" s="36" t="s">
        <v>19</v>
      </c>
      <c r="F6" s="7" t="s">
        <v>10</v>
      </c>
      <c r="G6" s="4" t="s">
        <v>11</v>
      </c>
      <c r="H6" s="4" t="s">
        <v>12</v>
      </c>
      <c r="I6" s="12" t="s">
        <v>71</v>
      </c>
      <c r="J6" s="6" t="s">
        <v>14</v>
      </c>
      <c r="K6" s="6" t="s">
        <v>15</v>
      </c>
      <c r="L6" s="37" t="s">
        <v>16</v>
      </c>
    </row>
    <row r="7" spans="1:12" ht="27" customHeight="1">
      <c r="A7" s="90" t="s">
        <v>66</v>
      </c>
      <c r="B7" s="93"/>
      <c r="C7" s="53" t="s">
        <v>88</v>
      </c>
      <c r="D7" s="54"/>
      <c r="E7" s="54"/>
      <c r="F7" s="55">
        <v>2000</v>
      </c>
      <c r="G7" s="56">
        <f>F7*0.05</f>
        <v>100</v>
      </c>
      <c r="H7" s="57">
        <f>SUM(F7:G7)</f>
        <v>2100</v>
      </c>
      <c r="I7" s="49" t="s">
        <v>90</v>
      </c>
      <c r="J7" s="49" t="s">
        <v>67</v>
      </c>
      <c r="K7" s="49" t="s">
        <v>68</v>
      </c>
      <c r="L7" s="50" t="s">
        <v>74</v>
      </c>
    </row>
    <row r="8" spans="1:12" ht="14.25" customHeight="1">
      <c r="A8" s="91"/>
      <c r="B8" s="94"/>
      <c r="C8" s="82" t="s">
        <v>89</v>
      </c>
      <c r="D8" s="58"/>
      <c r="E8" s="58"/>
      <c r="F8" s="84">
        <v>62500</v>
      </c>
      <c r="G8" s="86">
        <f>F8*0.05</f>
        <v>3125</v>
      </c>
      <c r="H8" s="88">
        <f>SUM(F8:G8)</f>
        <v>65625</v>
      </c>
      <c r="I8" s="47" t="s">
        <v>91</v>
      </c>
      <c r="J8" s="47" t="s">
        <v>70</v>
      </c>
      <c r="K8" s="47" t="s">
        <v>83</v>
      </c>
      <c r="L8" s="48" t="s">
        <v>99</v>
      </c>
    </row>
    <row r="9" spans="1:12" ht="14.25" customHeight="1">
      <c r="A9" s="91"/>
      <c r="B9" s="94"/>
      <c r="C9" s="96"/>
      <c r="D9" s="58"/>
      <c r="E9" s="58"/>
      <c r="F9" s="97"/>
      <c r="G9" s="98"/>
      <c r="H9" s="99"/>
      <c r="I9" s="47" t="s">
        <v>92</v>
      </c>
      <c r="J9" s="47" t="s">
        <v>85</v>
      </c>
      <c r="K9" s="47" t="s">
        <v>84</v>
      </c>
      <c r="L9" s="48" t="s">
        <v>100</v>
      </c>
    </row>
    <row r="10" spans="1:12" ht="14.25" customHeight="1">
      <c r="A10" s="91"/>
      <c r="B10" s="94"/>
      <c r="C10" s="96"/>
      <c r="D10" s="58"/>
      <c r="E10" s="58"/>
      <c r="F10" s="97"/>
      <c r="G10" s="98"/>
      <c r="H10" s="99"/>
      <c r="I10" s="47" t="s">
        <v>93</v>
      </c>
      <c r="J10" s="47" t="s">
        <v>69</v>
      </c>
      <c r="K10" s="47" t="s">
        <v>70</v>
      </c>
      <c r="L10" s="48" t="s">
        <v>73</v>
      </c>
    </row>
    <row r="11" spans="1:12" ht="14.25" customHeight="1">
      <c r="A11" s="91"/>
      <c r="B11" s="94"/>
      <c r="C11" s="96"/>
      <c r="D11" s="58"/>
      <c r="E11" s="58"/>
      <c r="F11" s="97"/>
      <c r="G11" s="98"/>
      <c r="H11" s="99"/>
      <c r="I11" s="47" t="s">
        <v>94</v>
      </c>
      <c r="J11" s="47" t="s">
        <v>69</v>
      </c>
      <c r="K11" s="47" t="s">
        <v>70</v>
      </c>
      <c r="L11" s="48" t="s">
        <v>73</v>
      </c>
    </row>
    <row r="12" spans="1:12" ht="41.25" customHeight="1">
      <c r="A12" s="91"/>
      <c r="B12" s="94"/>
      <c r="C12" s="106" t="s">
        <v>72</v>
      </c>
      <c r="D12" s="54"/>
      <c r="E12" s="54"/>
      <c r="F12" s="100">
        <v>30000</v>
      </c>
      <c r="G12" s="102">
        <f>F12*0.05</f>
        <v>1500</v>
      </c>
      <c r="H12" s="104">
        <f>SUM(F12:G12)</f>
        <v>31500</v>
      </c>
      <c r="I12" s="49" t="s">
        <v>95</v>
      </c>
      <c r="J12" s="49" t="s">
        <v>69</v>
      </c>
      <c r="K12" s="49" t="s">
        <v>70</v>
      </c>
      <c r="L12" s="50" t="s">
        <v>73</v>
      </c>
    </row>
    <row r="13" spans="1:12" ht="41.25" customHeight="1">
      <c r="A13" s="91"/>
      <c r="B13" s="94"/>
      <c r="C13" s="107"/>
      <c r="D13" s="54"/>
      <c r="E13" s="54"/>
      <c r="F13" s="101"/>
      <c r="G13" s="103"/>
      <c r="H13" s="105"/>
      <c r="I13" s="49" t="s">
        <v>96</v>
      </c>
      <c r="J13" s="49" t="s">
        <v>75</v>
      </c>
      <c r="K13" s="49" t="s">
        <v>76</v>
      </c>
      <c r="L13" s="50" t="s">
        <v>101</v>
      </c>
    </row>
    <row r="14" spans="1:12" ht="41.25" customHeight="1">
      <c r="A14" s="91"/>
      <c r="B14" s="94"/>
      <c r="C14" s="82" t="s">
        <v>102</v>
      </c>
      <c r="D14" s="58"/>
      <c r="E14" s="58"/>
      <c r="F14" s="84">
        <v>30000</v>
      </c>
      <c r="G14" s="86">
        <f>F14*0.05</f>
        <v>1500</v>
      </c>
      <c r="H14" s="88">
        <f>SUM(F14:G14)</f>
        <v>31500</v>
      </c>
      <c r="I14" s="47" t="s">
        <v>95</v>
      </c>
      <c r="J14" s="47" t="s">
        <v>69</v>
      </c>
      <c r="K14" s="47" t="s">
        <v>106</v>
      </c>
      <c r="L14" s="48" t="s">
        <v>73</v>
      </c>
    </row>
    <row r="15" spans="1:12" ht="52.5" customHeight="1">
      <c r="A15" s="91"/>
      <c r="B15" s="94"/>
      <c r="C15" s="83"/>
      <c r="D15" s="58"/>
      <c r="E15" s="58"/>
      <c r="F15" s="85"/>
      <c r="G15" s="87"/>
      <c r="H15" s="89"/>
      <c r="I15" s="47" t="s">
        <v>96</v>
      </c>
      <c r="J15" s="47" t="s">
        <v>75</v>
      </c>
      <c r="K15" s="47" t="s">
        <v>76</v>
      </c>
      <c r="L15" s="48" t="s">
        <v>101</v>
      </c>
    </row>
    <row r="16" spans="1:12" ht="60">
      <c r="A16" s="91"/>
      <c r="B16" s="94"/>
      <c r="C16" s="38" t="s">
        <v>103</v>
      </c>
      <c r="D16" s="15"/>
      <c r="E16" s="15"/>
      <c r="F16" s="39">
        <v>2500</v>
      </c>
      <c r="G16" s="24">
        <f>F16*0.05</f>
        <v>125</v>
      </c>
      <c r="H16" s="40">
        <f>SUM(F16:G16)</f>
        <v>2625</v>
      </c>
      <c r="I16" s="43" t="s">
        <v>97</v>
      </c>
      <c r="J16" s="43" t="s">
        <v>68</v>
      </c>
      <c r="K16" s="43" t="s">
        <v>77</v>
      </c>
      <c r="L16" s="51" t="s">
        <v>78</v>
      </c>
    </row>
    <row r="17" spans="1:12" ht="60">
      <c r="A17" s="91"/>
      <c r="B17" s="94"/>
      <c r="C17" s="60" t="s">
        <v>104</v>
      </c>
      <c r="D17" s="58"/>
      <c r="E17" s="58"/>
      <c r="F17" s="44">
        <v>6000</v>
      </c>
      <c r="G17" s="45">
        <f>F17*0.05</f>
        <v>300</v>
      </c>
      <c r="H17" s="46">
        <f>SUM(F17:G17)</f>
        <v>6300</v>
      </c>
      <c r="I17" s="47" t="s">
        <v>98</v>
      </c>
      <c r="J17" s="47" t="s">
        <v>87</v>
      </c>
      <c r="K17" s="47" t="s">
        <v>86</v>
      </c>
      <c r="L17" s="59" t="s">
        <v>81</v>
      </c>
    </row>
    <row r="18" spans="1:12" ht="60">
      <c r="A18" s="92"/>
      <c r="B18" s="95"/>
      <c r="C18" s="38" t="s">
        <v>63</v>
      </c>
      <c r="D18" s="15"/>
      <c r="E18" s="15"/>
      <c r="F18" s="39">
        <v>5000</v>
      </c>
      <c r="G18" s="24">
        <f>F18*0.05</f>
        <v>250</v>
      </c>
      <c r="H18" s="40">
        <f>SUM(F18:G18)</f>
        <v>5250</v>
      </c>
      <c r="I18" s="43" t="s">
        <v>98</v>
      </c>
      <c r="J18" s="43" t="s">
        <v>79</v>
      </c>
      <c r="K18" s="43" t="s">
        <v>80</v>
      </c>
      <c r="L18" s="51" t="s">
        <v>82</v>
      </c>
    </row>
    <row r="19" spans="1:12">
      <c r="A19" s="15"/>
      <c r="B19" s="15"/>
      <c r="C19" s="15"/>
      <c r="D19" s="15"/>
      <c r="E19" s="15"/>
      <c r="F19" s="40">
        <f>SUM(F7:F18)</f>
        <v>138000</v>
      </c>
      <c r="G19" s="15"/>
      <c r="H19" s="15"/>
      <c r="I19" s="42"/>
      <c r="J19" s="42"/>
      <c r="K19" s="42"/>
      <c r="L19" s="32"/>
    </row>
    <row r="20" spans="1:12">
      <c r="A20" s="15"/>
      <c r="B20" s="15"/>
      <c r="C20" s="15"/>
      <c r="D20" s="15"/>
      <c r="E20" s="15"/>
      <c r="F20" s="24"/>
      <c r="G20" s="15"/>
      <c r="H20" s="15"/>
      <c r="I20" s="42"/>
      <c r="J20" s="42"/>
      <c r="K20" s="42"/>
      <c r="L20" s="32"/>
    </row>
    <row r="22" spans="1:12">
      <c r="A22" s="41" t="s">
        <v>64</v>
      </c>
      <c r="B22" s="41" t="s">
        <v>65</v>
      </c>
    </row>
  </sheetData>
  <mergeCells count="20">
    <mergeCell ref="A1:L1"/>
    <mergeCell ref="A2:L2"/>
    <mergeCell ref="E3:F3"/>
    <mergeCell ref="G3:L4"/>
    <mergeCell ref="C4:D4"/>
    <mergeCell ref="E4:F4"/>
    <mergeCell ref="C14:C15"/>
    <mergeCell ref="F14:F15"/>
    <mergeCell ref="G14:G15"/>
    <mergeCell ref="H14:H15"/>
    <mergeCell ref="A7:A18"/>
    <mergeCell ref="B7:B18"/>
    <mergeCell ref="C8:C11"/>
    <mergeCell ref="F8:F11"/>
    <mergeCell ref="G8:G11"/>
    <mergeCell ref="H8:H11"/>
    <mergeCell ref="F12:F13"/>
    <mergeCell ref="G12:G13"/>
    <mergeCell ref="H12:H13"/>
    <mergeCell ref="C12:C13"/>
  </mergeCells>
  <phoneticPr fontId="15" type="noConversion"/>
  <pageMargins left="0" right="0" top="0" bottom="0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2024-07-20T00:04:31Z</cp:lastPrinted>
  <dcterms:created xsi:type="dcterms:W3CDTF">2017-02-25T05:34:00Z</dcterms:created>
  <dcterms:modified xsi:type="dcterms:W3CDTF">2024-07-22T01:40:26Z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