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<sst xmlns="http://schemas.openxmlformats.org/spreadsheetml/2006/main" count="38" uniqueCount="38">
  <si>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</si>
  <si>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</si>
  <si>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</si>
  <si>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</si>
  <si>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 SF 153 729 452 4633 地址：广东省广州市花都区狮岭镇南方工业园南合三街2号 广州美雪皮具  唐运蓉  13435690275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</si>
  <si>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</si>
  <si>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</si>
  <si>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</si>
  <si>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</si>
  <si>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</si>
  <si>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</si>
  <si>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</si>
  <si>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</si>
  <si>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</si>
  <si>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</si>
  <si>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</si>
  <si>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</si>
  <si>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</si>
  <si>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</si>
  <si>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</si>
  <si>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</si>
  <si>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</si>
  <si>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</si>
  <si>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</si>
  <si>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</si>
  <si>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</si>
  <si>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</si>
  <si>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</si>
  <si>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</si>
  <si>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S24070332</t>
  </si>
  <si>
    <t>25*25+4CM</t>
  </si>
  <si>
    <t>1/2</t>
  </si>
  <si>
    <t>30*25+4CM</t>
  </si>
  <si>
    <t>2/2</t>
  </si>
  <si>
    <t>20*25+4CM</t>
  </si>
  <si>
    <t>15*20+4CM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</si>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</sst>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4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A14" sqref="A14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18"/>
      <c r="E8" s="20" t="s">
        <v>30</v>
      </c>
      <c r="F8" s="21">
        <v>4008</v>
      </c>
      <c r="G8" s="21">
        <v>40</v>
      </c>
      <c r="H8" s="21">
        <f>SUM(F8+G8)</f>
        <v>4048</v>
      </c>
      <c r="I8" s="26" t="s">
        <v>31</v>
      </c>
      <c r="J8" s="27">
        <v>16.1</v>
      </c>
      <c r="K8" s="27">
        <v>16.6</v>
      </c>
      <c r="L8" s="28"/>
    </row>
    <row r="9" s="1" customFormat="1" ht="24.75" customHeight="1" spans="1:12">
      <c r="A9" s="17"/>
      <c r="B9" s="18"/>
      <c r="C9" s="19"/>
      <c r="D9" s="18"/>
      <c r="E9" s="20" t="s">
        <v>32</v>
      </c>
      <c r="F9" s="21">
        <v>2008</v>
      </c>
      <c r="G9" s="21">
        <v>20</v>
      </c>
      <c r="H9" s="21">
        <f>SUM(F9+G9)</f>
        <v>2028</v>
      </c>
      <c r="I9" s="16" t="s">
        <v>33</v>
      </c>
      <c r="J9" s="27">
        <v>9.5</v>
      </c>
      <c r="K9" s="27">
        <v>10</v>
      </c>
      <c r="L9" s="28"/>
    </row>
    <row r="10" s="1" customFormat="1" ht="24.75" customHeight="1" spans="1:12">
      <c r="A10" s="17"/>
      <c r="B10" s="18"/>
      <c r="C10" s="19"/>
      <c r="D10" s="18"/>
      <c r="E10" s="20" t="s">
        <v>34</v>
      </c>
      <c r="F10" s="21">
        <v>1008</v>
      </c>
      <c r="G10" s="21">
        <v>10</v>
      </c>
      <c r="H10" s="21">
        <f>SUM(F10+G10)</f>
        <v>1018</v>
      </c>
      <c r="I10" s="16"/>
      <c r="J10" s="29">
        <v>2.8</v>
      </c>
      <c r="K10" s="29">
        <v>3.3</v>
      </c>
      <c r="L10" s="28"/>
    </row>
    <row r="11" s="1" customFormat="1" ht="24.75" customHeight="1" spans="1:12">
      <c r="A11" s="17"/>
      <c r="B11" s="18"/>
      <c r="C11" s="19"/>
      <c r="D11" s="18"/>
      <c r="E11" s="20" t="s">
        <v>35</v>
      </c>
      <c r="F11" s="21">
        <v>1208</v>
      </c>
      <c r="G11" s="21">
        <v>12</v>
      </c>
      <c r="H11" s="21">
        <f>SUM(F11+G11)</f>
        <v>1220</v>
      </c>
      <c r="I11" s="16"/>
      <c r="J11" s="27">
        <v>2</v>
      </c>
      <c r="K11" s="27">
        <v>2.5</v>
      </c>
      <c r="L11" s="28"/>
    </row>
    <row r="12" s="1" customFormat="1" ht="24.75" customHeight="1" spans="1:12">
      <c r="A12" s="22"/>
      <c r="B12" s="18"/>
      <c r="C12" s="18"/>
      <c r="D12" s="18"/>
      <c r="E12" s="23"/>
      <c r="F12" s="21"/>
      <c r="G12" s="21"/>
      <c r="H12" s="21"/>
      <c r="I12" s="30"/>
      <c r="J12" s="29"/>
      <c r="K12" s="29"/>
      <c r="L12" s="28"/>
    </row>
    <row r="13" s="1" customFormat="1" ht="24.75" customHeight="1" spans="1:12">
      <c r="A13" s="22" t="s">
        <v>36</v>
      </c>
      <c r="B13" s="18"/>
      <c r="C13" s="18"/>
      <c r="D13" s="18"/>
      <c r="E13" s="18"/>
      <c r="F13" s="21">
        <f>SUM(F8:F11)</f>
        <v>8232</v>
      </c>
      <c r="G13" s="21">
        <f>SUM(G8:G11)</f>
        <v>82</v>
      </c>
      <c r="H13" s="21">
        <f>SUM(H8:H11)</f>
        <v>8314</v>
      </c>
      <c r="I13" s="30" t="s">
        <v>37</v>
      </c>
      <c r="J13" s="29">
        <f>SUM(J8:J11)</f>
        <v>30.4</v>
      </c>
      <c r="K13" s="29">
        <f>SUM(K8:K11)</f>
        <v>32.4</v>
      </c>
      <c r="L13" s="28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6">
    <mergeCell ref="A1:L1"/>
    <mergeCell ref="A2:L2"/>
    <mergeCell ref="E3:F3"/>
    <mergeCell ref="D4:M4"/>
    <mergeCell ref="A8:A11"/>
    <mergeCell ref="I9:I11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2024-07-22T08:22:17Z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B34B422AF78E4D23BC06F14EAAC37E7A_13</vt:lpwstr>
  </property>
</Properties>
</file>