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7395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送货单!$A$1:$L$40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F23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F39"/>
  <c r="J39"/>
  <c r="K39"/>
</calcChain>
</file>

<file path=xl/sharedStrings.xml><?xml version="1.0" encoding="utf-8"?>
<sst xmlns="http://schemas.openxmlformats.org/spreadsheetml/2006/main" count="97" uniqueCount="73">
  <si>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</si>
  <si>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rgb="FF000000"/>
        <rFont val="宋体"/>
        <family val="3"/>
        <charset val="134"/>
      </rPr>
      <t>（</t>
    </r>
    <r>
      <rPr>
        <b/>
        <sz val="20"/>
        <color rgb="FF000000"/>
        <rFont val="Calibri"/>
        <family val="2"/>
      </rPr>
      <t>Relay Packaging Delivery List</t>
    </r>
    <r>
      <rPr>
        <b/>
        <sz val="20"/>
        <color rgb="FF000000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</si>
  <si>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</si>
  <si>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</si>
  <si>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</si>
  <si>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</si>
  <si>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</si>
  <si>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</si>
  <si>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</si>
  <si>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</si>
  <si>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</si>
  <si>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</si>
  <si>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</si>
  <si>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</si>
  <si>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</si>
  <si>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</si>
  <si>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产品规格</t>
  </si>
  <si>
    <t>款号</t>
  </si>
  <si>
    <t>颜色</t>
  </si>
  <si>
    <t>号型</t>
  </si>
  <si>
    <r>
      <rPr>
        <b/>
        <sz val="10"/>
        <rFont val="Arial Unicode MS"/>
        <family val="2"/>
        <charset val="134"/>
      </rPr>
      <t>订单数</t>
    </r>
  </si>
  <si>
    <t>备品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</si>
  <si>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</si>
  <si>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</si>
  <si>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</si>
  <si>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</si>
  <si>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备注</t>
  </si>
  <si>
    <t>12箱</t>
  </si>
  <si>
    <t>0.4CBM</t>
  </si>
  <si>
    <t>1817179</t>
    <phoneticPr fontId="24" type="noConversion"/>
  </si>
  <si>
    <t>1817180</t>
  </si>
  <si>
    <t>1817181</t>
  </si>
  <si>
    <t>1817182</t>
  </si>
  <si>
    <t>1817183</t>
  </si>
  <si>
    <t>1817184</t>
  </si>
  <si>
    <t>1817185</t>
  </si>
  <si>
    <t>1817186</t>
  </si>
  <si>
    <t>1817187</t>
  </si>
  <si>
    <t>1817188</t>
  </si>
  <si>
    <t>1817189</t>
  </si>
  <si>
    <t>1817190</t>
  </si>
  <si>
    <t>1817191</t>
  </si>
  <si>
    <t>1817192</t>
  </si>
  <si>
    <t>1817193</t>
  </si>
  <si>
    <t>S/P</t>
    <phoneticPr fontId="24" type="noConversion"/>
  </si>
  <si>
    <t>M /M</t>
    <phoneticPr fontId="24" type="noConversion"/>
  </si>
  <si>
    <t>L/G</t>
    <phoneticPr fontId="24" type="noConversion"/>
  </si>
  <si>
    <t>XL/TG</t>
    <phoneticPr fontId="24" type="noConversion"/>
  </si>
  <si>
    <t>XXL/TTG</t>
    <phoneticPr fontId="24" type="noConversion"/>
  </si>
  <si>
    <t>TL-PO161-24</t>
    <phoneticPr fontId="24" type="noConversion"/>
  </si>
  <si>
    <t>203.2*88.9</t>
    <phoneticPr fontId="24" type="noConversion"/>
  </si>
  <si>
    <t>719408837858</t>
    <phoneticPr fontId="24" type="noConversion"/>
  </si>
  <si>
    <t>719408837803</t>
    <phoneticPr fontId="24" type="noConversion"/>
  </si>
  <si>
    <t>719408837902</t>
    <phoneticPr fontId="24" type="noConversion"/>
  </si>
  <si>
    <t>719408837865</t>
    <phoneticPr fontId="24" type="noConversion"/>
  </si>
  <si>
    <t>719408837810</t>
    <phoneticPr fontId="24" type="noConversion"/>
  </si>
  <si>
    <t>719408837919</t>
    <phoneticPr fontId="24" type="noConversion"/>
  </si>
  <si>
    <t>719408837872</t>
    <phoneticPr fontId="24" type="noConversion"/>
  </si>
  <si>
    <t>719408837827</t>
    <phoneticPr fontId="24" type="noConversion"/>
  </si>
  <si>
    <t>719408837926</t>
    <phoneticPr fontId="24" type="noConversion"/>
  </si>
  <si>
    <t>719408837889</t>
    <phoneticPr fontId="24" type="noConversion"/>
  </si>
  <si>
    <t>719408837834</t>
    <phoneticPr fontId="24" type="noConversion"/>
  </si>
  <si>
    <t>719408837933</t>
    <phoneticPr fontId="24" type="noConversion"/>
  </si>
  <si>
    <t>719408837896</t>
    <phoneticPr fontId="24" type="noConversion"/>
  </si>
  <si>
    <t>719408837841</t>
    <phoneticPr fontId="24" type="noConversion"/>
  </si>
  <si>
    <t>719408837940</t>
    <phoneticPr fontId="24" type="noConversion"/>
  </si>
  <si>
    <t>TL-PO139-24</t>
    <phoneticPr fontId="24" type="noConversion"/>
  </si>
  <si>
    <t>DGRY/ Gris foncé</t>
    <phoneticPr fontId="24" type="noConversion"/>
  </si>
  <si>
    <t>BLU/ Bleu</t>
    <phoneticPr fontId="24" type="noConversion"/>
  </si>
  <si>
    <t>BRN/ Brun</t>
    <phoneticPr fontId="24" type="noConversion"/>
  </si>
  <si>
    <r>
      <t>箱规</t>
    </r>
    <r>
      <rPr>
        <b/>
        <sz val="10"/>
        <color indexed="8"/>
        <rFont val="Calibri"/>
        <family val="2"/>
      </rPr>
      <t>45*30*25CM</t>
    </r>
  </si>
  <si>
    <t>车送</t>
    <phoneticPr fontId="24" type="noConversion"/>
  </si>
  <si>
    <t xml:space="preserve">P24070611//  S24050510 </t>
    <phoneticPr fontId="2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</si>
</sst>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yyyy\-mm\-dd"/>
    <numFmt numFmtId="178" formatCode="0;_䧿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20"/>
      <color indexed="8"/>
      <name val="Calibri"/>
      <family val="2"/>
    </font>
    <font>
      <b/>
      <sz val="20"/>
      <color rgb="FF000000"/>
      <name val="宋体"/>
      <family val="3"/>
      <charset val="134"/>
    </font>
    <font>
      <b/>
      <sz val="11"/>
      <color indexed="10"/>
      <name val="Calibri"/>
      <family val="2"/>
    </font>
    <font>
      <b/>
      <sz val="10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sz val="10"/>
      <color theme="1"/>
      <name val="Tahoma"/>
      <family val="2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Geneva"/>
      <family val="1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rgb="FF000000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</cellStyleXfs>
  <cellXfs count="58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top" wrapText="1"/>
    </xf>
    <xf numFmtId="176" fontId="7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3" applyNumberFormat="1" applyFont="1" applyFill="1" applyBorder="1" applyAlignment="1">
      <alignment horizontal="center" vertical="center" wrapText="1"/>
    </xf>
    <xf numFmtId="177" fontId="10" fillId="0" borderId="1" xfId="3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11" fillId="0" borderId="1" xfId="4" applyNumberFormat="1" applyFont="1" applyFill="1" applyBorder="1" applyAlignment="1">
      <alignment horizontal="center" vertical="center" wrapText="1"/>
    </xf>
    <xf numFmtId="176" fontId="12" fillId="0" borderId="1" xfId="3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9" fontId="10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76" fontId="11" fillId="0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top"/>
    </xf>
    <xf numFmtId="49" fontId="15" fillId="3" borderId="1" xfId="0" applyNumberFormat="1" applyFont="1" applyFill="1" applyBorder="1" applyAlignment="1">
      <alignment horizontal="center" vertical="top"/>
    </xf>
    <xf numFmtId="178" fontId="0" fillId="3" borderId="1" xfId="0" applyNumberForma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top"/>
    </xf>
    <xf numFmtId="176" fontId="14" fillId="3" borderId="1" xfId="0" applyNumberFormat="1" applyFont="1" applyFill="1" applyBorder="1" applyAlignment="1">
      <alignment vertical="center" wrapText="1"/>
    </xf>
    <xf numFmtId="176" fontId="13" fillId="0" borderId="0" xfId="0" applyNumberFormat="1" applyFont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 wrapText="1"/>
    </xf>
    <xf numFmtId="176" fontId="14" fillId="3" borderId="3" xfId="0" applyNumberFormat="1" applyFont="1" applyFill="1" applyBorder="1" applyAlignment="1">
      <alignment horizontal="center" vertical="center" wrapText="1"/>
    </xf>
    <xf numFmtId="176" fontId="14" fillId="3" borderId="4" xfId="0" applyNumberFormat="1" applyFont="1" applyFill="1" applyBorder="1" applyAlignment="1">
      <alignment horizontal="center" vertical="center" wrapText="1"/>
    </xf>
    <xf numFmtId="176" fontId="14" fillId="3" borderId="2" xfId="0" applyNumberFormat="1" applyFont="1" applyFill="1" applyBorder="1" applyAlignment="1">
      <alignment horizontal="center" vertical="center"/>
    </xf>
    <xf numFmtId="176" fontId="14" fillId="3" borderId="3" xfId="0" applyNumberFormat="1" applyFont="1" applyFill="1" applyBorder="1" applyAlignment="1">
      <alignment horizontal="center" vertical="center"/>
    </xf>
    <xf numFmtId="176" fontId="14" fillId="3" borderId="4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2"/>
    <cellStyle name="常规" xfId="0" builtinId="0"/>
    <cellStyle name="常规 2" xfId="3"/>
    <cellStyle name="常规 2 2" xfId="4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workbookViewId="0">
      <pane xSplit="8" ySplit="7" topLeftCell="I8" activePane="bottomRight" state="frozen"/>
      <selection pane="topRight"/>
      <selection pane="bottomLeft"/>
      <selection pane="bottomRight" activeCell="D12" sqref="D12"/>
    </sheetView>
  </sheetViews>
  <sheetFormatPr defaultColWidth="9" defaultRowHeight="13.5"/>
  <cols>
    <col min="1" max="1" width="11.375" style="3" customWidth="1"/>
    <col min="2" max="2" width="11.875" style="3" customWidth="1"/>
    <col min="3" max="3" width="15.125" style="3" customWidth="1"/>
    <col min="4" max="4" width="25.125" style="3" customWidth="1"/>
    <col min="5" max="5" width="15.375" style="4" customWidth="1"/>
    <col min="6" max="6" width="9.5" style="5" customWidth="1"/>
    <col min="7" max="7" width="6.375" style="5" customWidth="1"/>
    <col min="8" max="8" width="12.875" style="5" customWidth="1"/>
    <col min="9" max="9" width="7.75" style="6" customWidth="1"/>
    <col min="10" max="11" width="7.5" style="3" customWidth="1"/>
    <col min="12" max="12" width="16.5" style="3" customWidth="1"/>
  </cols>
  <sheetData>
    <row r="1" spans="1:20" s="1" customFormat="1" ht="23.2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0" s="1" customFormat="1" ht="23.25" customHeight="1">
      <c r="A2" s="54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0" s="1" customFormat="1" ht="22.5" customHeight="1">
      <c r="A3" s="7"/>
      <c r="B3" s="7"/>
      <c r="C3" s="7"/>
      <c r="D3" s="7" t="s">
        <v>2</v>
      </c>
      <c r="E3" s="55">
        <v>45490</v>
      </c>
      <c r="F3" s="55"/>
      <c r="G3" s="8"/>
      <c r="H3" s="8"/>
      <c r="I3" s="24"/>
      <c r="J3" s="8"/>
      <c r="K3" s="8"/>
      <c r="L3" s="8"/>
    </row>
    <row r="4" spans="1:20" s="1" customFormat="1" ht="19.5" customHeight="1">
      <c r="A4" s="9"/>
      <c r="B4" s="7"/>
      <c r="C4" s="56" t="s">
        <v>3</v>
      </c>
      <c r="D4" s="56"/>
      <c r="E4" s="57" t="s">
        <v>71</v>
      </c>
      <c r="F4" s="57"/>
      <c r="G4" s="8"/>
      <c r="H4" s="8"/>
      <c r="I4" s="24"/>
      <c r="J4" s="8"/>
      <c r="K4" s="8"/>
      <c r="L4" s="8"/>
    </row>
    <row r="5" spans="1:20" s="1" customFormat="1" ht="26.25" hidden="1">
      <c r="A5" s="7"/>
      <c r="B5" s="10"/>
      <c r="C5" s="7"/>
      <c r="D5" s="7"/>
      <c r="E5" s="11"/>
      <c r="F5" s="12"/>
      <c r="G5" s="12"/>
      <c r="H5" s="12"/>
      <c r="I5" s="25"/>
      <c r="J5" s="26"/>
      <c r="K5" s="26"/>
      <c r="L5" s="7"/>
    </row>
    <row r="6" spans="1:20" s="2" customFormat="1" ht="30" customHeight="1">
      <c r="A6" s="13" t="s">
        <v>4</v>
      </c>
      <c r="B6" s="14" t="s">
        <v>5</v>
      </c>
      <c r="C6" s="14" t="s">
        <v>6</v>
      </c>
      <c r="D6" s="15" t="s">
        <v>7</v>
      </c>
      <c r="E6" s="16" t="s">
        <v>8</v>
      </c>
      <c r="F6" s="17" t="s">
        <v>9</v>
      </c>
      <c r="G6" s="18"/>
      <c r="H6" s="17" t="s">
        <v>10</v>
      </c>
      <c r="I6" s="16" t="s">
        <v>11</v>
      </c>
      <c r="J6" s="27" t="s">
        <v>12</v>
      </c>
      <c r="K6" s="27" t="s">
        <v>13</v>
      </c>
      <c r="L6" s="14" t="s">
        <v>14</v>
      </c>
      <c r="T6" s="42" t="s">
        <v>70</v>
      </c>
    </row>
    <row r="7" spans="1:20" s="2" customFormat="1" ht="39.75" customHeight="1">
      <c r="A7" s="19" t="s">
        <v>15</v>
      </c>
      <c r="B7" s="20" t="s">
        <v>16</v>
      </c>
      <c r="C7" s="21" t="s">
        <v>17</v>
      </c>
      <c r="D7" s="21" t="s">
        <v>18</v>
      </c>
      <c r="E7" s="22" t="s">
        <v>19</v>
      </c>
      <c r="F7" s="17" t="s">
        <v>20</v>
      </c>
      <c r="G7" s="23" t="s">
        <v>21</v>
      </c>
      <c r="H7" s="17" t="s">
        <v>22</v>
      </c>
      <c r="I7" s="28" t="s">
        <v>23</v>
      </c>
      <c r="J7" s="27" t="s">
        <v>24</v>
      </c>
      <c r="K7" s="27" t="s">
        <v>25</v>
      </c>
      <c r="L7" s="29" t="s">
        <v>26</v>
      </c>
    </row>
    <row r="8" spans="1:20" ht="25.5" customHeight="1">
      <c r="A8" s="43" t="s">
        <v>72</v>
      </c>
      <c r="B8" s="46" t="s">
        <v>50</v>
      </c>
      <c r="C8" s="46" t="s">
        <v>49</v>
      </c>
      <c r="D8" s="37" t="s">
        <v>44</v>
      </c>
      <c r="E8" s="38" t="s">
        <v>29</v>
      </c>
      <c r="F8" s="40">
        <v>30</v>
      </c>
      <c r="G8" s="39">
        <f>F8*0.03</f>
        <v>0.89999999999999991</v>
      </c>
      <c r="H8" s="39">
        <f t="shared" ref="H8:H17" si="0">SUM(F8:G8)</f>
        <v>30.9</v>
      </c>
      <c r="I8" s="49"/>
      <c r="J8" s="51"/>
      <c r="K8" s="51"/>
      <c r="L8" s="31"/>
    </row>
    <row r="9" spans="1:20" ht="25.5" customHeight="1">
      <c r="A9" s="44"/>
      <c r="B9" s="47"/>
      <c r="C9" s="47"/>
      <c r="D9" s="37" t="s">
        <v>44</v>
      </c>
      <c r="E9" s="38" t="s">
        <v>30</v>
      </c>
      <c r="F9" s="40">
        <v>30</v>
      </c>
      <c r="G9" s="39">
        <f t="shared" ref="G9:G38" si="1">F9*0.03</f>
        <v>0.89999999999999991</v>
      </c>
      <c r="H9" s="39">
        <f t="shared" si="0"/>
        <v>30.9</v>
      </c>
      <c r="I9" s="49"/>
      <c r="J9" s="51"/>
      <c r="K9" s="51"/>
      <c r="L9" s="31"/>
    </row>
    <row r="10" spans="1:20" ht="25.5" customHeight="1">
      <c r="A10" s="44"/>
      <c r="B10" s="47"/>
      <c r="C10" s="47"/>
      <c r="D10" s="37" t="s">
        <v>44</v>
      </c>
      <c r="E10" s="38" t="s">
        <v>31</v>
      </c>
      <c r="F10" s="40">
        <v>30</v>
      </c>
      <c r="G10" s="39">
        <f t="shared" si="1"/>
        <v>0.89999999999999991</v>
      </c>
      <c r="H10" s="39">
        <f t="shared" si="0"/>
        <v>30.9</v>
      </c>
      <c r="I10" s="49"/>
      <c r="J10" s="51"/>
      <c r="K10" s="51"/>
      <c r="L10" s="31"/>
    </row>
    <row r="11" spans="1:20" ht="25.5" customHeight="1">
      <c r="A11" s="44"/>
      <c r="B11" s="47"/>
      <c r="C11" s="47"/>
      <c r="D11" s="37" t="s">
        <v>45</v>
      </c>
      <c r="E11" s="38" t="s">
        <v>32</v>
      </c>
      <c r="F11" s="40">
        <v>30</v>
      </c>
      <c r="G11" s="39">
        <f t="shared" si="1"/>
        <v>0.89999999999999991</v>
      </c>
      <c r="H11" s="39">
        <f t="shared" si="0"/>
        <v>30.9</v>
      </c>
      <c r="I11" s="49"/>
      <c r="J11" s="51"/>
      <c r="K11" s="51"/>
      <c r="L11" s="31"/>
    </row>
    <row r="12" spans="1:20" ht="25.5" customHeight="1">
      <c r="A12" s="44"/>
      <c r="B12" s="47"/>
      <c r="C12" s="47"/>
      <c r="D12" s="37" t="s">
        <v>45</v>
      </c>
      <c r="E12" s="38" t="s">
        <v>33</v>
      </c>
      <c r="F12" s="40">
        <v>30</v>
      </c>
      <c r="G12" s="39">
        <f t="shared" si="1"/>
        <v>0.89999999999999991</v>
      </c>
      <c r="H12" s="39">
        <f t="shared" si="0"/>
        <v>30.9</v>
      </c>
      <c r="I12" s="49"/>
      <c r="J12" s="51"/>
      <c r="K12" s="51"/>
      <c r="L12" s="31"/>
    </row>
    <row r="13" spans="1:20" ht="25.5" customHeight="1">
      <c r="A13" s="44"/>
      <c r="B13" s="47"/>
      <c r="C13" s="47"/>
      <c r="D13" s="37" t="s">
        <v>45</v>
      </c>
      <c r="E13" s="38" t="s">
        <v>34</v>
      </c>
      <c r="F13" s="40">
        <v>30</v>
      </c>
      <c r="G13" s="39">
        <f t="shared" si="1"/>
        <v>0.89999999999999991</v>
      </c>
      <c r="H13" s="39">
        <f t="shared" si="0"/>
        <v>30.9</v>
      </c>
      <c r="I13" s="49"/>
      <c r="J13" s="51"/>
      <c r="K13" s="51"/>
      <c r="L13" s="31"/>
    </row>
    <row r="14" spans="1:20" ht="25.5" customHeight="1">
      <c r="A14" s="44"/>
      <c r="B14" s="47"/>
      <c r="C14" s="47"/>
      <c r="D14" s="37" t="s">
        <v>46</v>
      </c>
      <c r="E14" s="38" t="s">
        <v>35</v>
      </c>
      <c r="F14" s="40">
        <v>30</v>
      </c>
      <c r="G14" s="39">
        <f t="shared" si="1"/>
        <v>0.89999999999999991</v>
      </c>
      <c r="H14" s="39">
        <f t="shared" si="0"/>
        <v>30.9</v>
      </c>
      <c r="I14" s="49"/>
      <c r="J14" s="51"/>
      <c r="K14" s="51"/>
      <c r="L14" s="31"/>
    </row>
    <row r="15" spans="1:20" ht="25.5" customHeight="1">
      <c r="A15" s="44"/>
      <c r="B15" s="47"/>
      <c r="C15" s="47"/>
      <c r="D15" s="37" t="s">
        <v>46</v>
      </c>
      <c r="E15" s="38" t="s">
        <v>36</v>
      </c>
      <c r="F15" s="40">
        <v>30</v>
      </c>
      <c r="G15" s="39">
        <f t="shared" si="1"/>
        <v>0.89999999999999991</v>
      </c>
      <c r="H15" s="39">
        <f t="shared" si="0"/>
        <v>30.9</v>
      </c>
      <c r="I15" s="49"/>
      <c r="J15" s="51"/>
      <c r="K15" s="51"/>
      <c r="L15" s="31"/>
    </row>
    <row r="16" spans="1:20" ht="25.5" customHeight="1">
      <c r="A16" s="44"/>
      <c r="B16" s="47"/>
      <c r="C16" s="47"/>
      <c r="D16" s="37" t="s">
        <v>46</v>
      </c>
      <c r="E16" s="38" t="s">
        <v>37</v>
      </c>
      <c r="F16" s="40">
        <v>30</v>
      </c>
      <c r="G16" s="39">
        <f t="shared" si="1"/>
        <v>0.89999999999999991</v>
      </c>
      <c r="H16" s="39">
        <f t="shared" si="0"/>
        <v>30.9</v>
      </c>
      <c r="I16" s="49"/>
      <c r="J16" s="51"/>
      <c r="K16" s="51"/>
      <c r="L16" s="31"/>
    </row>
    <row r="17" spans="1:12" ht="25.5" customHeight="1">
      <c r="A17" s="44"/>
      <c r="B17" s="47"/>
      <c r="C17" s="47"/>
      <c r="D17" s="37" t="s">
        <v>47</v>
      </c>
      <c r="E17" s="38" t="s">
        <v>38</v>
      </c>
      <c r="F17" s="40">
        <v>30</v>
      </c>
      <c r="G17" s="39">
        <f t="shared" si="1"/>
        <v>0.89999999999999991</v>
      </c>
      <c r="H17" s="39">
        <f t="shared" si="0"/>
        <v>30.9</v>
      </c>
      <c r="I17" s="49"/>
      <c r="J17" s="51"/>
      <c r="K17" s="51"/>
      <c r="L17" s="31"/>
    </row>
    <row r="18" spans="1:12" ht="25.5" customHeight="1">
      <c r="A18" s="44"/>
      <c r="B18" s="47"/>
      <c r="C18" s="47"/>
      <c r="D18" s="37" t="s">
        <v>47</v>
      </c>
      <c r="E18" s="38" t="s">
        <v>39</v>
      </c>
      <c r="F18" s="40">
        <v>30</v>
      </c>
      <c r="G18" s="39">
        <f t="shared" si="1"/>
        <v>0.89999999999999991</v>
      </c>
      <c r="H18" s="39">
        <f t="shared" ref="H18:H22" si="2">SUM(F18:G18)</f>
        <v>30.9</v>
      </c>
      <c r="I18" s="49"/>
      <c r="J18" s="51"/>
      <c r="K18" s="51"/>
      <c r="L18" s="31"/>
    </row>
    <row r="19" spans="1:12" ht="25.5" customHeight="1">
      <c r="A19" s="44"/>
      <c r="B19" s="47"/>
      <c r="C19" s="47"/>
      <c r="D19" s="37" t="s">
        <v>47</v>
      </c>
      <c r="E19" s="38" t="s">
        <v>40</v>
      </c>
      <c r="F19" s="40">
        <v>30</v>
      </c>
      <c r="G19" s="39">
        <f t="shared" si="1"/>
        <v>0.89999999999999991</v>
      </c>
      <c r="H19" s="39">
        <f t="shared" si="2"/>
        <v>30.9</v>
      </c>
      <c r="I19" s="49"/>
      <c r="J19" s="51"/>
      <c r="K19" s="51"/>
      <c r="L19" s="31"/>
    </row>
    <row r="20" spans="1:12" ht="25.5" customHeight="1">
      <c r="A20" s="44"/>
      <c r="B20" s="47"/>
      <c r="C20" s="47"/>
      <c r="D20" s="37" t="s">
        <v>48</v>
      </c>
      <c r="E20" s="38" t="s">
        <v>41</v>
      </c>
      <c r="F20" s="40">
        <v>30</v>
      </c>
      <c r="G20" s="39">
        <f t="shared" si="1"/>
        <v>0.89999999999999991</v>
      </c>
      <c r="H20" s="39">
        <f t="shared" si="2"/>
        <v>30.9</v>
      </c>
      <c r="I20" s="49"/>
      <c r="J20" s="51"/>
      <c r="K20" s="51"/>
      <c r="L20" s="31"/>
    </row>
    <row r="21" spans="1:12" ht="25.5" customHeight="1">
      <c r="A21" s="44"/>
      <c r="B21" s="47"/>
      <c r="C21" s="47"/>
      <c r="D21" s="37" t="s">
        <v>48</v>
      </c>
      <c r="E21" s="38" t="s">
        <v>42</v>
      </c>
      <c r="F21" s="40">
        <v>30</v>
      </c>
      <c r="G21" s="39">
        <f t="shared" si="1"/>
        <v>0.89999999999999991</v>
      </c>
      <c r="H21" s="39">
        <f t="shared" si="2"/>
        <v>30.9</v>
      </c>
      <c r="I21" s="49"/>
      <c r="J21" s="51"/>
      <c r="K21" s="51"/>
      <c r="L21" s="31"/>
    </row>
    <row r="22" spans="1:12" ht="25.5" customHeight="1">
      <c r="A22" s="45"/>
      <c r="B22" s="48"/>
      <c r="C22" s="48"/>
      <c r="D22" s="37" t="s">
        <v>48</v>
      </c>
      <c r="E22" s="38" t="s">
        <v>43</v>
      </c>
      <c r="F22" s="40">
        <v>30</v>
      </c>
      <c r="G22" s="39">
        <f t="shared" si="1"/>
        <v>0.89999999999999991</v>
      </c>
      <c r="H22" s="39">
        <f t="shared" si="2"/>
        <v>30.9</v>
      </c>
      <c r="I22" s="49"/>
      <c r="J22" s="51"/>
      <c r="K22" s="51"/>
      <c r="L22" s="31"/>
    </row>
    <row r="23" spans="1:12" ht="25.5" customHeight="1">
      <c r="A23" s="41"/>
      <c r="B23" s="36"/>
      <c r="C23" s="36"/>
      <c r="D23" s="37"/>
      <c r="E23" s="38"/>
      <c r="F23" s="38">
        <f>SUM(F8:F22)</f>
        <v>450</v>
      </c>
      <c r="G23" s="39"/>
      <c r="H23" s="39"/>
      <c r="I23" s="49"/>
      <c r="J23" s="51"/>
      <c r="K23" s="51"/>
      <c r="L23" s="31"/>
    </row>
    <row r="24" spans="1:12" ht="25.5" customHeight="1">
      <c r="A24" s="43" t="s">
        <v>72</v>
      </c>
      <c r="B24" s="46" t="s">
        <v>50</v>
      </c>
      <c r="C24" s="46" t="s">
        <v>66</v>
      </c>
      <c r="D24" s="37" t="s">
        <v>67</v>
      </c>
      <c r="E24" s="38" t="s">
        <v>51</v>
      </c>
      <c r="F24" s="40">
        <v>302</v>
      </c>
      <c r="G24" s="39">
        <f t="shared" si="1"/>
        <v>9.06</v>
      </c>
      <c r="H24" s="39">
        <f t="shared" ref="H24:H38" si="3">SUM(F24:G24)</f>
        <v>311.06</v>
      </c>
      <c r="I24" s="49"/>
      <c r="J24" s="51"/>
      <c r="K24" s="51"/>
      <c r="L24" s="31"/>
    </row>
    <row r="25" spans="1:12" ht="25.5" customHeight="1">
      <c r="A25" s="44"/>
      <c r="B25" s="47"/>
      <c r="C25" s="47"/>
      <c r="D25" s="37" t="s">
        <v>68</v>
      </c>
      <c r="E25" s="38" t="s">
        <v>52</v>
      </c>
      <c r="F25" s="40">
        <v>202</v>
      </c>
      <c r="G25" s="39">
        <f t="shared" si="1"/>
        <v>6.06</v>
      </c>
      <c r="H25" s="39">
        <f t="shared" si="3"/>
        <v>208.06</v>
      </c>
      <c r="I25" s="49"/>
      <c r="J25" s="51"/>
      <c r="K25" s="51"/>
      <c r="L25" s="31"/>
    </row>
    <row r="26" spans="1:12" ht="25.5" customHeight="1">
      <c r="A26" s="44"/>
      <c r="B26" s="47"/>
      <c r="C26" s="47"/>
      <c r="D26" s="37" t="s">
        <v>69</v>
      </c>
      <c r="E26" s="38" t="s">
        <v>53</v>
      </c>
      <c r="F26" s="40">
        <v>151</v>
      </c>
      <c r="G26" s="39">
        <f t="shared" si="1"/>
        <v>4.53</v>
      </c>
      <c r="H26" s="39">
        <f t="shared" si="3"/>
        <v>155.53</v>
      </c>
      <c r="I26" s="49"/>
      <c r="J26" s="51"/>
      <c r="K26" s="51"/>
      <c r="L26" s="31"/>
    </row>
    <row r="27" spans="1:12" ht="25.5" customHeight="1">
      <c r="A27" s="44"/>
      <c r="B27" s="47"/>
      <c r="C27" s="47"/>
      <c r="D27" s="37" t="s">
        <v>67</v>
      </c>
      <c r="E27" s="38" t="s">
        <v>54</v>
      </c>
      <c r="F27" s="40">
        <v>403</v>
      </c>
      <c r="G27" s="39">
        <f t="shared" si="1"/>
        <v>12.09</v>
      </c>
      <c r="H27" s="39">
        <f t="shared" si="3"/>
        <v>415.09</v>
      </c>
      <c r="I27" s="49"/>
      <c r="J27" s="51"/>
      <c r="K27" s="51"/>
      <c r="L27" s="31"/>
    </row>
    <row r="28" spans="1:12" ht="25.5" customHeight="1">
      <c r="A28" s="44"/>
      <c r="B28" s="47"/>
      <c r="C28" s="47"/>
      <c r="D28" s="37" t="s">
        <v>68</v>
      </c>
      <c r="E28" s="38" t="s">
        <v>55</v>
      </c>
      <c r="F28" s="40">
        <v>252</v>
      </c>
      <c r="G28" s="39">
        <f t="shared" si="1"/>
        <v>7.56</v>
      </c>
      <c r="H28" s="39">
        <f t="shared" si="3"/>
        <v>259.56</v>
      </c>
      <c r="I28" s="49"/>
      <c r="J28" s="51"/>
      <c r="K28" s="51"/>
      <c r="L28" s="31"/>
    </row>
    <row r="29" spans="1:12" ht="25.5" customHeight="1">
      <c r="A29" s="44"/>
      <c r="B29" s="47"/>
      <c r="C29" s="47"/>
      <c r="D29" s="37" t="s">
        <v>69</v>
      </c>
      <c r="E29" s="38" t="s">
        <v>56</v>
      </c>
      <c r="F29" s="40">
        <v>202</v>
      </c>
      <c r="G29" s="39">
        <f t="shared" si="1"/>
        <v>6.06</v>
      </c>
      <c r="H29" s="39">
        <f t="shared" si="3"/>
        <v>208.06</v>
      </c>
      <c r="I29" s="49"/>
      <c r="J29" s="51"/>
      <c r="K29" s="51"/>
      <c r="L29" s="31"/>
    </row>
    <row r="30" spans="1:12" ht="25.5" customHeight="1">
      <c r="A30" s="44"/>
      <c r="B30" s="47"/>
      <c r="C30" s="47"/>
      <c r="D30" s="37" t="s">
        <v>67</v>
      </c>
      <c r="E30" s="38" t="s">
        <v>57</v>
      </c>
      <c r="F30" s="40">
        <v>454</v>
      </c>
      <c r="G30" s="39">
        <f t="shared" si="1"/>
        <v>13.62</v>
      </c>
      <c r="H30" s="39">
        <f t="shared" si="3"/>
        <v>467.62</v>
      </c>
      <c r="I30" s="49"/>
      <c r="J30" s="51"/>
      <c r="K30" s="51"/>
      <c r="L30" s="31"/>
    </row>
    <row r="31" spans="1:12" ht="25.5" customHeight="1">
      <c r="A31" s="44"/>
      <c r="B31" s="47"/>
      <c r="C31" s="47"/>
      <c r="D31" s="37" t="s">
        <v>68</v>
      </c>
      <c r="E31" s="38" t="s">
        <v>58</v>
      </c>
      <c r="F31" s="40">
        <v>302</v>
      </c>
      <c r="G31" s="39">
        <f t="shared" si="1"/>
        <v>9.06</v>
      </c>
      <c r="H31" s="39">
        <f t="shared" si="3"/>
        <v>311.06</v>
      </c>
      <c r="I31" s="49"/>
      <c r="J31" s="51"/>
      <c r="K31" s="51"/>
      <c r="L31" s="31"/>
    </row>
    <row r="32" spans="1:12" ht="25.5" customHeight="1">
      <c r="A32" s="44"/>
      <c r="B32" s="47"/>
      <c r="C32" s="47"/>
      <c r="D32" s="37" t="s">
        <v>69</v>
      </c>
      <c r="E32" s="38" t="s">
        <v>59</v>
      </c>
      <c r="F32" s="40">
        <v>252</v>
      </c>
      <c r="G32" s="39">
        <f t="shared" si="1"/>
        <v>7.56</v>
      </c>
      <c r="H32" s="39">
        <f t="shared" si="3"/>
        <v>259.56</v>
      </c>
      <c r="I32" s="49"/>
      <c r="J32" s="51"/>
      <c r="K32" s="51"/>
      <c r="L32" s="31"/>
    </row>
    <row r="33" spans="1:12" ht="25.5" customHeight="1">
      <c r="A33" s="44"/>
      <c r="B33" s="47"/>
      <c r="C33" s="47"/>
      <c r="D33" s="37" t="s">
        <v>67</v>
      </c>
      <c r="E33" s="38" t="s">
        <v>60</v>
      </c>
      <c r="F33" s="40">
        <v>302</v>
      </c>
      <c r="G33" s="39">
        <f t="shared" si="1"/>
        <v>9.06</v>
      </c>
      <c r="H33" s="39">
        <f t="shared" si="3"/>
        <v>311.06</v>
      </c>
      <c r="I33" s="49"/>
      <c r="J33" s="51"/>
      <c r="K33" s="51"/>
      <c r="L33" s="31"/>
    </row>
    <row r="34" spans="1:12" ht="25.5" customHeight="1">
      <c r="A34" s="44"/>
      <c r="B34" s="47"/>
      <c r="C34" s="47"/>
      <c r="D34" s="37" t="s">
        <v>68</v>
      </c>
      <c r="E34" s="38" t="s">
        <v>61</v>
      </c>
      <c r="F34" s="40">
        <v>202</v>
      </c>
      <c r="G34" s="39">
        <f t="shared" si="1"/>
        <v>6.06</v>
      </c>
      <c r="H34" s="39">
        <f t="shared" si="3"/>
        <v>208.06</v>
      </c>
      <c r="I34" s="49"/>
      <c r="J34" s="51"/>
      <c r="K34" s="51"/>
      <c r="L34" s="31"/>
    </row>
    <row r="35" spans="1:12" ht="25.5" customHeight="1">
      <c r="A35" s="44"/>
      <c r="B35" s="47"/>
      <c r="C35" s="47"/>
      <c r="D35" s="37" t="s">
        <v>69</v>
      </c>
      <c r="E35" s="38" t="s">
        <v>62</v>
      </c>
      <c r="F35" s="40">
        <v>151</v>
      </c>
      <c r="G35" s="39">
        <f t="shared" si="1"/>
        <v>4.53</v>
      </c>
      <c r="H35" s="39">
        <f t="shared" si="3"/>
        <v>155.53</v>
      </c>
      <c r="I35" s="49"/>
      <c r="J35" s="51"/>
      <c r="K35" s="51"/>
      <c r="L35" s="31"/>
    </row>
    <row r="36" spans="1:12" ht="25.5" customHeight="1">
      <c r="A36" s="44"/>
      <c r="B36" s="47"/>
      <c r="C36" s="47"/>
      <c r="D36" s="37" t="s">
        <v>67</v>
      </c>
      <c r="E36" s="38" t="s">
        <v>63</v>
      </c>
      <c r="F36" s="40">
        <v>151</v>
      </c>
      <c r="G36" s="39">
        <f t="shared" si="1"/>
        <v>4.53</v>
      </c>
      <c r="H36" s="39">
        <f t="shared" si="3"/>
        <v>155.53</v>
      </c>
      <c r="I36" s="49"/>
      <c r="J36" s="51"/>
      <c r="K36" s="51"/>
      <c r="L36" s="31"/>
    </row>
    <row r="37" spans="1:12" ht="25.5" customHeight="1">
      <c r="A37" s="44"/>
      <c r="B37" s="47"/>
      <c r="C37" s="47"/>
      <c r="D37" s="37" t="s">
        <v>68</v>
      </c>
      <c r="E37" s="38" t="s">
        <v>64</v>
      </c>
      <c r="F37" s="40">
        <v>101</v>
      </c>
      <c r="G37" s="39">
        <f t="shared" si="1"/>
        <v>3.03</v>
      </c>
      <c r="H37" s="39">
        <f t="shared" si="3"/>
        <v>104.03</v>
      </c>
      <c r="I37" s="49"/>
      <c r="J37" s="51"/>
      <c r="K37" s="51"/>
      <c r="L37" s="31"/>
    </row>
    <row r="38" spans="1:12" ht="25.5" customHeight="1">
      <c r="A38" s="45"/>
      <c r="B38" s="48"/>
      <c r="C38" s="48"/>
      <c r="D38" s="37" t="s">
        <v>69</v>
      </c>
      <c r="E38" s="38" t="s">
        <v>65</v>
      </c>
      <c r="F38" s="40">
        <v>101</v>
      </c>
      <c r="G38" s="39">
        <f t="shared" si="1"/>
        <v>3.03</v>
      </c>
      <c r="H38" s="39">
        <f t="shared" si="3"/>
        <v>104.03</v>
      </c>
      <c r="I38" s="50"/>
      <c r="J38" s="52"/>
      <c r="K38" s="52"/>
      <c r="L38" s="31"/>
    </row>
    <row r="39" spans="1:12" ht="25.5" customHeight="1">
      <c r="A39" s="30"/>
      <c r="B39" s="30"/>
      <c r="C39" s="30"/>
      <c r="D39" s="30"/>
      <c r="E39" s="32"/>
      <c r="F39" s="32">
        <f>SUM(F24:F38)</f>
        <v>3528</v>
      </c>
      <c r="G39" s="33"/>
      <c r="H39" s="33"/>
      <c r="I39" s="34" t="s">
        <v>27</v>
      </c>
      <c r="J39" s="35" t="e">
        <f>SUM(#REF!)</f>
        <v>#REF!</v>
      </c>
      <c r="K39" s="35" t="e">
        <f>SUM(#REF!)</f>
        <v>#REF!</v>
      </c>
      <c r="L39" s="35" t="s">
        <v>28</v>
      </c>
    </row>
  </sheetData>
  <mergeCells count="14">
    <mergeCell ref="A1:L1"/>
    <mergeCell ref="A2:L2"/>
    <mergeCell ref="E3:F3"/>
    <mergeCell ref="C4:D4"/>
    <mergeCell ref="E4:F4"/>
    <mergeCell ref="A8:A22"/>
    <mergeCell ref="C24:C38"/>
    <mergeCell ref="A24:A38"/>
    <mergeCell ref="B24:B38"/>
    <mergeCell ref="C8:C22"/>
    <mergeCell ref="B8:B22"/>
    <mergeCell ref="I8:I38"/>
    <mergeCell ref="J8:J38"/>
    <mergeCell ref="K8:K38"/>
  </mergeCells>
  <phoneticPr fontId="24" type="noConversion"/>
  <pageMargins left="0" right="0" top="0" bottom="0" header="0.31496062992126" footer="0.31496062992126"/>
  <pageSetup paperSize="9" scale="54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2024-07-22T00:58:17Z</cp:lastPrinted>
  <dcterms:created xsi:type="dcterms:W3CDTF">2017-02-25T05:34:00Z</dcterms:created>
  <dcterms:modified xsi:type="dcterms:W3CDTF">2024-07-23T04:34:36Z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7D87EA7BE3244F41837A33D885427981_12</vt:lpwstr>
  </property>
</Properties>
</file>