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<sst xmlns="http://schemas.openxmlformats.org/spreadsheetml/2006/main" count="52" uniqueCount="43">
  <si>
    <t>（Relay Packaging Group Delivery List）</t>
  </si>
  <si>
    <t>Shipping Date 发货日期:</t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</si>
  <si>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</si>
  <si>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上海办中通74100399897283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</si>
  <si>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</si>
  <si>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</si>
  <si>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</si>
  <si>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</si>
  <si>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</si>
  <si>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</si>
  <si>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</si>
  <si>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</si>
  <si>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</si>
  <si>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</si>
  <si>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</si>
  <si>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</si>
  <si>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</si>
  <si>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</si>
  <si>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</si>
  <si>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</si>
  <si>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</si>
  <si>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</si>
  <si>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</si>
  <si>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</si>
  <si>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</si>
  <si>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P24070331           </t>
  </si>
  <si>
    <t xml:space="preserve">21 AULBM10015                                     </t>
  </si>
  <si>
    <t xml:space="preserve">S24070211 </t>
  </si>
  <si>
    <t xml:space="preserve">21 AULTH09845                                     </t>
  </si>
  <si>
    <t>总计</t>
  </si>
  <si>
    <t>颜色</t>
  </si>
  <si>
    <t>尺码</t>
  </si>
  <si>
    <t>包装数</t>
  </si>
  <si>
    <t>BK27 - BLACK</t>
  </si>
  <si>
    <t>S</t>
  </si>
  <si>
    <t>有价格</t>
  </si>
  <si>
    <t>D7536AX</t>
  </si>
  <si>
    <t>M</t>
  </si>
  <si>
    <t>L</t>
  </si>
  <si>
    <t>XL</t>
  </si>
  <si>
    <t>XXL</t>
  </si>
  <si>
    <t>3XL</t>
  </si>
  <si>
    <t>GR221 - GREY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</si>
</sst>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5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b/>
      <sz val="11"/>
      <name val="Calibri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6" borderId="8" applyNumberFormat="0" applyAlignment="0" applyProtection="0">
      <alignment vertical="center"/>
    </xf>
    <xf numFmtId="0" fontId="25" fillId="6" borderId="7" applyNumberFormat="0" applyAlignment="0" applyProtection="0">
      <alignment vertical="center"/>
    </xf>
    <xf numFmtId="0" fontId="26" fillId="7" borderId="9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1" fillId="0" borderId="1" xfId="49" applyNumberFormat="1" applyFont="1" applyFill="1" applyBorder="1" applyAlignment="1">
      <alignment horizontal="center" vertical="center" wrapText="1"/>
    </xf>
    <xf numFmtId="176" fontId="11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177" fontId="14" fillId="2" borderId="3" xfId="0" applyNumberFormat="1" applyFont="1" applyFill="1" applyBorder="1" applyAlignment="1">
      <alignment horizontal="center" vertical="center"/>
    </xf>
    <xf numFmtId="0" fontId="13" fillId="3" borderId="1" xfId="0" applyNumberFormat="1" applyFont="1" applyFill="1" applyBorder="1" applyAlignment="1">
      <alignment horizontal="center" vertical="center"/>
    </xf>
    <xf numFmtId="0" fontId="13" fillId="3" borderId="1" xfId="0" applyNumberFormat="1" applyFont="1" applyFill="1" applyBorder="1" applyAlignment="1">
      <alignment horizontal="center"/>
    </xf>
    <xf numFmtId="177" fontId="14" fillId="2" borderId="1" xfId="0" applyNumberFormat="1" applyFont="1" applyFill="1" applyBorder="1" applyAlignment="1">
      <alignment horizontal="center"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4"/>
  <sheetViews>
    <sheetView tabSelected="1" workbookViewId="0">
      <selection activeCell="K10" sqref="A1:K10"/>
    </sheetView>
  </sheetViews>
  <sheetFormatPr defaultColWidth="9" defaultRowHeight="13.5"/>
  <cols>
    <col min="1" max="1" width="13.25" customWidth="1"/>
    <col min="2" max="2" width="14.625" customWidth="1"/>
    <col min="3" max="3" width="16.8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45496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33" t="s">
        <v>11</v>
      </c>
      <c r="J6" s="33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2" t="s">
        <v>19</v>
      </c>
      <c r="G7" s="22" t="s">
        <v>20</v>
      </c>
      <c r="H7" s="23" t="s">
        <v>21</v>
      </c>
      <c r="I7" s="34" t="s">
        <v>22</v>
      </c>
      <c r="J7" s="34" t="s">
        <v>23</v>
      </c>
      <c r="K7" s="35" t="s">
        <v>24</v>
      </c>
    </row>
    <row r="8" ht="15" spans="1:11">
      <c r="A8" s="24" t="s">
        <v>25</v>
      </c>
      <c r="B8" s="24" t="s">
        <v>26</v>
      </c>
      <c r="C8" s="24" t="s">
        <v>27</v>
      </c>
      <c r="D8" s="25"/>
      <c r="E8" s="24">
        <v>8147</v>
      </c>
      <c r="F8" s="25">
        <f>G8-E8</f>
        <v>253</v>
      </c>
      <c r="G8" s="25">
        <v>8400</v>
      </c>
      <c r="H8" s="26">
        <v>1</v>
      </c>
      <c r="I8" s="25"/>
      <c r="J8" s="26">
        <v>15</v>
      </c>
      <c r="K8" s="25"/>
    </row>
    <row r="9" ht="15" spans="1:11">
      <c r="A9" s="24"/>
      <c r="B9" s="24" t="s">
        <v>28</v>
      </c>
      <c r="C9" s="24"/>
      <c r="D9" s="25"/>
      <c r="E9" s="24">
        <v>6870</v>
      </c>
      <c r="F9" s="25">
        <f>G9-E9</f>
        <v>230</v>
      </c>
      <c r="G9" s="25">
        <v>7100</v>
      </c>
      <c r="H9" s="27"/>
      <c r="I9" s="25"/>
      <c r="J9" s="27"/>
      <c r="K9" s="25"/>
    </row>
    <row r="10" spans="1:11">
      <c r="A10" s="25" t="s">
        <v>29</v>
      </c>
      <c r="B10" s="25"/>
      <c r="C10" s="25"/>
      <c r="D10" s="25"/>
      <c r="E10" s="28">
        <f>SUM(E8:E9)</f>
        <v>15017</v>
      </c>
      <c r="F10" s="28">
        <f>SUM(F8:F9)</f>
        <v>483</v>
      </c>
      <c r="G10" s="28">
        <f>SUM(G8:G9)</f>
        <v>15500</v>
      </c>
      <c r="H10" s="28">
        <f>SUM(H8:H9)</f>
        <v>1</v>
      </c>
      <c r="I10" s="28"/>
      <c r="J10" s="28">
        <f>SUM(J8:J9)</f>
        <v>15</v>
      </c>
      <c r="K10" s="25"/>
    </row>
    <row r="11" spans="1:6">
      <c r="A11" s="27" t="s">
        <v>30</v>
      </c>
      <c r="B11" s="27" t="s">
        <v>31</v>
      </c>
      <c r="C11" s="27" t="s">
        <v>18</v>
      </c>
      <c r="D11" s="29" t="s">
        <v>32</v>
      </c>
      <c r="E11" s="27"/>
      <c r="F11" s="27"/>
    </row>
    <row r="12" ht="15" spans="1:6">
      <c r="A12" s="30" t="s">
        <v>33</v>
      </c>
      <c r="B12" s="31" t="s">
        <v>34</v>
      </c>
      <c r="C12" s="25">
        <v>373</v>
      </c>
      <c r="D12" s="32">
        <f t="shared" ref="D12:D23" si="0">C12*1.03+2</f>
        <v>386.19</v>
      </c>
      <c r="E12" s="25" t="s">
        <v>35</v>
      </c>
      <c r="F12" s="25" t="s">
        <v>36</v>
      </c>
    </row>
    <row r="13" ht="15" spans="1:6">
      <c r="A13" s="30"/>
      <c r="B13" s="31" t="s">
        <v>37</v>
      </c>
      <c r="C13" s="25">
        <v>746</v>
      </c>
      <c r="D13" s="32">
        <f t="shared" si="0"/>
        <v>770.38</v>
      </c>
      <c r="E13" s="25"/>
      <c r="F13" s="25"/>
    </row>
    <row r="14" ht="15" spans="1:6">
      <c r="A14" s="30"/>
      <c r="B14" s="31" t="s">
        <v>38</v>
      </c>
      <c r="C14" s="25">
        <v>1119</v>
      </c>
      <c r="D14" s="32">
        <f t="shared" si="0"/>
        <v>1154.57</v>
      </c>
      <c r="E14" s="25"/>
      <c r="F14" s="25"/>
    </row>
    <row r="15" ht="15" spans="1:6">
      <c r="A15" s="30"/>
      <c r="B15" s="31" t="s">
        <v>39</v>
      </c>
      <c r="C15" s="25">
        <v>746</v>
      </c>
      <c r="D15" s="32">
        <f t="shared" si="0"/>
        <v>770.38</v>
      </c>
      <c r="E15" s="25"/>
      <c r="F15" s="25"/>
    </row>
    <row r="16" ht="15" spans="1:6">
      <c r="A16" s="30"/>
      <c r="B16" s="31" t="s">
        <v>40</v>
      </c>
      <c r="C16" s="25">
        <v>373</v>
      </c>
      <c r="D16" s="32">
        <f t="shared" si="0"/>
        <v>386.19</v>
      </c>
      <c r="E16" s="25"/>
      <c r="F16" s="25"/>
    </row>
    <row r="17" ht="15" spans="1:6">
      <c r="A17" s="30"/>
      <c r="B17" s="31" t="s">
        <v>41</v>
      </c>
      <c r="C17" s="25">
        <v>373</v>
      </c>
      <c r="D17" s="32">
        <f t="shared" si="0"/>
        <v>386.19</v>
      </c>
      <c r="E17" s="25"/>
      <c r="F17" s="25"/>
    </row>
    <row r="18" ht="15" spans="1:6">
      <c r="A18" s="30" t="s">
        <v>42</v>
      </c>
      <c r="B18" s="31" t="s">
        <v>34</v>
      </c>
      <c r="C18" s="25">
        <v>314</v>
      </c>
      <c r="D18" s="32">
        <f t="shared" si="0"/>
        <v>325.42</v>
      </c>
      <c r="E18" s="25"/>
      <c r="F18" s="25"/>
    </row>
    <row r="19" ht="15" spans="1:6">
      <c r="A19" s="30"/>
      <c r="B19" s="31" t="s">
        <v>37</v>
      </c>
      <c r="C19" s="25">
        <v>628</v>
      </c>
      <c r="D19" s="32">
        <f t="shared" si="0"/>
        <v>648.84</v>
      </c>
      <c r="E19" s="25"/>
      <c r="F19" s="25"/>
    </row>
    <row r="20" ht="15" spans="1:6">
      <c r="A20" s="30"/>
      <c r="B20" s="31" t="s">
        <v>38</v>
      </c>
      <c r="C20" s="25">
        <v>942</v>
      </c>
      <c r="D20" s="32">
        <f t="shared" si="0"/>
        <v>972.26</v>
      </c>
      <c r="E20" s="25"/>
      <c r="F20" s="25"/>
    </row>
    <row r="21" ht="15" spans="1:6">
      <c r="A21" s="30"/>
      <c r="B21" s="31" t="s">
        <v>39</v>
      </c>
      <c r="C21" s="25">
        <v>628</v>
      </c>
      <c r="D21" s="32">
        <f t="shared" si="0"/>
        <v>648.84</v>
      </c>
      <c r="E21" s="25"/>
      <c r="F21" s="25"/>
    </row>
    <row r="22" ht="15" spans="1:6">
      <c r="A22" s="30"/>
      <c r="B22" s="31" t="s">
        <v>40</v>
      </c>
      <c r="C22" s="25">
        <v>314</v>
      </c>
      <c r="D22" s="32">
        <f t="shared" si="0"/>
        <v>325.42</v>
      </c>
      <c r="E22" s="25"/>
      <c r="F22" s="25"/>
    </row>
    <row r="23" ht="15" spans="1:6">
      <c r="A23" s="30"/>
      <c r="B23" s="31" t="s">
        <v>41</v>
      </c>
      <c r="C23" s="25">
        <v>314</v>
      </c>
      <c r="D23" s="32">
        <f t="shared" si="0"/>
        <v>325.42</v>
      </c>
      <c r="E23" s="25"/>
      <c r="F23" s="25"/>
    </row>
    <row r="24" spans="1:6">
      <c r="A24" s="25" t="s">
        <v>29</v>
      </c>
      <c r="B24" s="25"/>
      <c r="C24" s="25">
        <f>SUM(C12:C23)</f>
        <v>6870</v>
      </c>
      <c r="D24" s="32">
        <f>SUM(D12:D23)</f>
        <v>7100.1</v>
      </c>
      <c r="E24" s="25"/>
      <c r="F24" s="25"/>
    </row>
  </sheetData>
  <mergeCells count="13">
    <mergeCell ref="A1:K1"/>
    <mergeCell ref="A2:D2"/>
    <mergeCell ref="E2:K2"/>
    <mergeCell ref="A8:A9"/>
    <mergeCell ref="A12:A17"/>
    <mergeCell ref="A18:A23"/>
    <mergeCell ref="C8:C9"/>
    <mergeCell ref="E12:E23"/>
    <mergeCell ref="F12:F23"/>
    <mergeCell ref="H8:H9"/>
    <mergeCell ref="J8:J9"/>
    <mergeCell ref="A3:D4"/>
    <mergeCell ref="E3:K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你好</cp:lastModifiedBy>
  <dcterms:created xsi:type="dcterms:W3CDTF">2023-05-12T11:15:00Z</dcterms:created>
  <dcterms:modified xsi:type="dcterms:W3CDTF">2024-07-23T04:50:35Z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7C32547FEC3A46A0BCE34B6842557C32_12</vt:lpwstr>
  </property>
</Properties>
</file>