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送货单!$A$1:$L$47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38" i="4"/>
  <c r="H38" s="1"/>
  <c r="H37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1"/>
  <c r="H31" s="1"/>
  <c r="G32"/>
  <c r="H32" s="1"/>
  <c r="G8"/>
  <c r="H8" s="1"/>
  <c r="F33"/>
  <c r="F30"/>
</calcChain>
</file>

<file path=xl/sharedStrings.xml><?xml version="1.0" encoding="utf-8"?>
<sst xmlns="http://schemas.openxmlformats.org/spreadsheetml/2006/main" count="93" uniqueCount="85">
  <si>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</si>
  <si>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</si>
  <si>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</si>
  <si>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</si>
  <si>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</si>
  <si>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</si>
  <si>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</si>
  <si>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</si>
  <si>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</si>
  <si>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</si>
  <si>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</si>
  <si>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</si>
  <si>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</si>
  <si>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</si>
  <si>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</si>
  <si>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</si>
  <si>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</si>
  <si>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</si>
  <si>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</si>
  <si>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</si>
  <si>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</si>
  <si>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</si>
  <si>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</si>
  <si>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</si>
  <si>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</si>
  <si>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</si>
  <si>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</si>
  <si>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</si>
  <si>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</si>
  <si>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</si>
  <si>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</si>
  <si>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</si>
  <si>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</si>
  <si>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</si>
  <si>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</si>
  <si>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</si>
  <si>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</si>
  <si>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</si>
  <si>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</si>
  <si>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</si>
  <si>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</si>
  <si>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</si>
  <si>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</si>
  <si>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</si>
  <si>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</si>
  <si>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</si>
  <si>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25*50</t>
    <phoneticPr fontId="13" type="noConversion"/>
  </si>
  <si>
    <t xml:space="preserve">NT674B75D </t>
    <phoneticPr fontId="27" type="noConversion"/>
  </si>
  <si>
    <t>BLACK BEAUTY</t>
    <phoneticPr fontId="27" type="noConversion"/>
  </si>
  <si>
    <t>196202
92791
4</t>
    <phoneticPr fontId="27" type="noConversion"/>
  </si>
  <si>
    <t>196202
92792
1</t>
    <phoneticPr fontId="27" type="noConversion"/>
  </si>
  <si>
    <t>196202
92793
8</t>
    <phoneticPr fontId="27" type="noConversion"/>
  </si>
  <si>
    <t>196202
92794
5</t>
    <phoneticPr fontId="27" type="noConversion"/>
  </si>
  <si>
    <t>196202
92795
2</t>
    <phoneticPr fontId="27" type="noConversion"/>
  </si>
  <si>
    <t>196202
92796
9</t>
    <phoneticPr fontId="27" type="noConversion"/>
  </si>
  <si>
    <t>196202
92797
6</t>
    <phoneticPr fontId="27" type="noConversion"/>
  </si>
  <si>
    <t>OXBLOOD RED</t>
    <phoneticPr fontId="27" type="noConversion"/>
  </si>
  <si>
    <t>196202
92798
3</t>
    <phoneticPr fontId="27" type="noConversion"/>
  </si>
  <si>
    <t>196202
92799
0</t>
    <phoneticPr fontId="27" type="noConversion"/>
  </si>
  <si>
    <t>196202
92800
3</t>
    <phoneticPr fontId="27" type="noConversion"/>
  </si>
  <si>
    <t>196202
92801
0</t>
    <phoneticPr fontId="27" type="noConversion"/>
  </si>
  <si>
    <t>196202
92802
7</t>
    <phoneticPr fontId="27" type="noConversion"/>
  </si>
  <si>
    <t>196202
92803
4</t>
    <phoneticPr fontId="27" type="noConversion"/>
  </si>
  <si>
    <t>196202
92804
1</t>
    <phoneticPr fontId="27" type="noConversion"/>
  </si>
  <si>
    <t>NT674B75DX</t>
  </si>
  <si>
    <t>196202
97233
4</t>
    <phoneticPr fontId="27" type="noConversion"/>
  </si>
  <si>
    <t>196202
97234
1</t>
    <phoneticPr fontId="27" type="noConversion"/>
  </si>
  <si>
    <t>196202
97235
8</t>
    <phoneticPr fontId="27" type="noConversion"/>
  </si>
  <si>
    <t>196202
97236
5</t>
    <phoneticPr fontId="27" type="noConversion"/>
  </si>
  <si>
    <t>BLKBTY</t>
    <phoneticPr fontId="27" type="noConversion"/>
  </si>
  <si>
    <t>00196202960096</t>
    <phoneticPr fontId="27" type="noConversion"/>
  </si>
  <si>
    <t>OXBRED</t>
    <phoneticPr fontId="27" type="noConversion"/>
  </si>
  <si>
    <t xml:space="preserve">00196202960102
</t>
    <phoneticPr fontId="27" type="noConversion"/>
  </si>
  <si>
    <t>30*60</t>
    <phoneticPr fontId="13" type="noConversion"/>
  </si>
  <si>
    <t xml:space="preserve">P24060776// S24060519           </t>
    <phoneticPr fontId="27" type="noConversion"/>
  </si>
  <si>
    <t xml:space="preserve">P24060768 //S24060241           </t>
    <phoneticPr fontId="27" type="noConversion"/>
  </si>
  <si>
    <t>38*128</t>
    <phoneticPr fontId="27" type="noConversion"/>
  </si>
  <si>
    <t>NM057A46B</t>
    <phoneticPr fontId="27" type="noConversion"/>
  </si>
  <si>
    <t>荧光粉箱贴</t>
    <phoneticPr fontId="27" type="noConversion"/>
  </si>
  <si>
    <t xml:space="preserve"> SF1536474962432</t>
    <phoneticPr fontId="32" type="noConversion"/>
  </si>
  <si>
    <t xml:space="preserve">52400262-263-264 </t>
    <phoneticPr fontId="27" type="noConversion"/>
  </si>
  <si>
    <r>
      <rPr>
        <sz val="10"/>
        <color theme="1"/>
        <rFont val="宋体"/>
        <family val="3"/>
        <charset val="134"/>
      </rPr>
      <t>贴纸</t>
    </r>
    <r>
      <rPr>
        <sz val="10"/>
        <color theme="1"/>
        <rFont val="Tahoma"/>
        <family val="2"/>
      </rPr>
      <t xml:space="preserve"> </t>
    </r>
    <phoneticPr fontId="27" type="noConversion"/>
  </si>
  <si>
    <t>42*64</t>
    <phoneticPr fontId="27" type="noConversion"/>
  </si>
  <si>
    <t xml:space="preserve">P24070459 //S24070312          </t>
    <phoneticPr fontId="27" type="noConversion"/>
  </si>
  <si>
    <t>安阳景虹服饰有限公司/河南安阳市汤阴县兴隆路与惠民路交叉口/宁现琴  15890790160</t>
    <phoneticPr fontId="13" type="noConversion"/>
  </si>
</sst>
</file>

<file path=xl/styles.xml><?xml version="1.0" encoding="utf-8"?>
<styleSheet xmlns="http://schemas.openxmlformats.org/spreadsheetml/2006/main">
  <numFmts count="5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  <numFmt numFmtId="180" formatCode="0;_谀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1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vertical="center" wrapText="1"/>
    </xf>
    <xf numFmtId="179" fontId="0" fillId="0" borderId="4" xfId="0" applyNumberFormat="1" applyBorder="1">
      <alignment vertical="center"/>
    </xf>
    <xf numFmtId="176" fontId="34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34" fillId="3" borderId="4" xfId="0" applyNumberFormat="1" applyFont="1" applyFill="1" applyBorder="1" applyAlignment="1">
      <alignment horizontal="center" vertical="center" wrapText="1"/>
    </xf>
    <xf numFmtId="176" fontId="34" fillId="3" borderId="4" xfId="0" applyNumberFormat="1" applyFont="1" applyFill="1" applyBorder="1" applyAlignment="1">
      <alignment horizontal="center" vertical="center"/>
    </xf>
    <xf numFmtId="176" fontId="35" fillId="3" borderId="4" xfId="0" applyNumberFormat="1" applyFont="1" applyFill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80" fontId="19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26" fillId="0" borderId="4" xfId="3" applyNumberFormat="1" applyFont="1" applyFill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38</xdr:row>
      <xdr:rowOff>200025</xdr:rowOff>
    </xdr:from>
    <xdr:to>
      <xdr:col>6</xdr:col>
      <xdr:colOff>247650</xdr:colOff>
      <xdr:row>45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2543175"/>
          <a:ext cx="3724275" cy="2314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5"/>
      <c r="B1" s="56"/>
      <c r="C1" s="57"/>
    </row>
    <row r="2" spans="1:3" ht="27" customHeight="1">
      <c r="A2" s="1" t="s">
        <v>1</v>
      </c>
      <c r="B2" s="18" t="s">
        <v>42</v>
      </c>
      <c r="C2" s="58"/>
    </row>
    <row r="3" spans="1:3" ht="27" customHeight="1">
      <c r="A3" s="1" t="s">
        <v>2</v>
      </c>
      <c r="B3" s="2" t="s">
        <v>39</v>
      </c>
      <c r="C3" s="58"/>
    </row>
    <row r="4" spans="1:3" ht="27" customHeight="1">
      <c r="A4" s="1" t="s">
        <v>3</v>
      </c>
      <c r="B4" s="2" t="s">
        <v>40</v>
      </c>
      <c r="C4" s="58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9" t="s">
        <v>13</v>
      </c>
    </row>
    <row r="7" spans="1:3" ht="302.25" customHeight="1">
      <c r="A7" s="1" t="s">
        <v>6</v>
      </c>
      <c r="B7" s="5"/>
      <c r="C7" s="59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0" t="s">
        <v>12</v>
      </c>
    </row>
    <row r="10" spans="1:3" ht="33.75" customHeight="1">
      <c r="A10" s="1" t="s">
        <v>10</v>
      </c>
      <c r="B10" s="7">
        <v>5.2</v>
      </c>
      <c r="C10" s="60"/>
    </row>
    <row r="11" spans="1:3" ht="33.75" customHeight="1">
      <c r="A11" s="1" t="s">
        <v>11</v>
      </c>
      <c r="B11" s="8" t="s">
        <v>0</v>
      </c>
      <c r="C11" s="60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0"/>
  <sheetViews>
    <sheetView tabSelected="1" workbookViewId="0">
      <selection activeCell="H44" sqref="H44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63" t="s">
        <v>15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s="9" customFormat="1" ht="23.25" customHeight="1">
      <c r="A2" s="63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9" customFormat="1" ht="22.5" customHeight="1">
      <c r="A3" s="21"/>
      <c r="B3" s="21"/>
      <c r="C3" s="22"/>
      <c r="D3" s="10" t="s">
        <v>17</v>
      </c>
      <c r="E3" s="65">
        <v>45492</v>
      </c>
      <c r="F3" s="65"/>
      <c r="G3" s="66" t="s">
        <v>84</v>
      </c>
      <c r="H3" s="66"/>
      <c r="I3" s="66"/>
      <c r="J3" s="66"/>
      <c r="K3" s="66"/>
      <c r="L3" s="66"/>
    </row>
    <row r="4" spans="1:12" s="9" customFormat="1" ht="19.5" customHeight="1">
      <c r="A4" s="17"/>
      <c r="B4" s="21"/>
      <c r="C4" s="67" t="s">
        <v>18</v>
      </c>
      <c r="D4" s="67"/>
      <c r="E4" s="68" t="s">
        <v>79</v>
      </c>
      <c r="F4" s="68"/>
      <c r="G4" s="66"/>
      <c r="H4" s="66"/>
      <c r="I4" s="66"/>
      <c r="J4" s="66"/>
      <c r="K4" s="66"/>
      <c r="L4" s="66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69" t="s">
        <v>38</v>
      </c>
    </row>
    <row r="8" spans="1:12" hidden="1">
      <c r="A8" s="70" t="s">
        <v>74</v>
      </c>
      <c r="B8" s="61" t="s">
        <v>46</v>
      </c>
      <c r="C8" s="19" t="s">
        <v>47</v>
      </c>
      <c r="D8" s="37" t="s">
        <v>48</v>
      </c>
      <c r="E8" s="37" t="s">
        <v>49</v>
      </c>
      <c r="F8" s="29">
        <v>45</v>
      </c>
      <c r="G8" s="39">
        <f>F8*0.03</f>
        <v>1.3499999999999999</v>
      </c>
      <c r="H8" s="39">
        <f>SUM(F8:G8)</f>
        <v>46.35</v>
      </c>
    </row>
    <row r="9" spans="1:12" hidden="1">
      <c r="A9" s="70"/>
      <c r="B9" s="61"/>
      <c r="D9" s="37"/>
      <c r="E9" s="37" t="s">
        <v>50</v>
      </c>
      <c r="F9" s="29">
        <v>45</v>
      </c>
      <c r="G9" s="39">
        <f t="shared" ref="G9:G32" si="0">F9*0.03</f>
        <v>1.3499999999999999</v>
      </c>
      <c r="H9" s="39">
        <f t="shared" ref="H9:H32" si="1">SUM(F9:G9)</f>
        <v>46.35</v>
      </c>
    </row>
    <row r="10" spans="1:12" hidden="1">
      <c r="A10" s="70"/>
      <c r="B10" s="61"/>
      <c r="D10" s="37"/>
      <c r="E10" s="37" t="s">
        <v>51</v>
      </c>
      <c r="F10" s="29">
        <v>85</v>
      </c>
      <c r="G10" s="39">
        <f t="shared" si="0"/>
        <v>2.5499999999999998</v>
      </c>
      <c r="H10" s="39">
        <f t="shared" si="1"/>
        <v>87.55</v>
      </c>
    </row>
    <row r="11" spans="1:12" hidden="1">
      <c r="A11" s="70"/>
      <c r="B11" s="61"/>
      <c r="D11" s="37"/>
      <c r="E11" s="37" t="s">
        <v>52</v>
      </c>
      <c r="F11" s="29">
        <v>85</v>
      </c>
      <c r="G11" s="39">
        <f t="shared" si="0"/>
        <v>2.5499999999999998</v>
      </c>
      <c r="H11" s="39">
        <f t="shared" si="1"/>
        <v>87.55</v>
      </c>
    </row>
    <row r="12" spans="1:12" hidden="1">
      <c r="A12" s="70"/>
      <c r="B12" s="61"/>
      <c r="D12" s="37"/>
      <c r="E12" s="37" t="s">
        <v>53</v>
      </c>
      <c r="F12" s="29">
        <v>85</v>
      </c>
      <c r="G12" s="39">
        <f t="shared" si="0"/>
        <v>2.5499999999999998</v>
      </c>
      <c r="H12" s="39">
        <f t="shared" si="1"/>
        <v>87.55</v>
      </c>
    </row>
    <row r="13" spans="1:12" hidden="1">
      <c r="A13" s="70"/>
      <c r="B13" s="61"/>
      <c r="D13" s="37"/>
      <c r="E13" s="37" t="s">
        <v>54</v>
      </c>
      <c r="F13" s="29">
        <v>45</v>
      </c>
      <c r="G13" s="39">
        <f t="shared" si="0"/>
        <v>1.3499999999999999</v>
      </c>
      <c r="H13" s="39">
        <f t="shared" si="1"/>
        <v>46.35</v>
      </c>
    </row>
    <row r="14" spans="1:12" hidden="1">
      <c r="A14" s="70"/>
      <c r="B14" s="61"/>
      <c r="D14" s="37"/>
      <c r="E14" s="37" t="s">
        <v>55</v>
      </c>
      <c r="F14" s="29">
        <v>45</v>
      </c>
      <c r="G14" s="39">
        <f t="shared" si="0"/>
        <v>1.3499999999999999</v>
      </c>
      <c r="H14" s="39">
        <f t="shared" si="1"/>
        <v>46.35</v>
      </c>
    </row>
    <row r="15" spans="1:12" hidden="1">
      <c r="A15" s="70"/>
      <c r="B15" s="61"/>
      <c r="D15" s="37" t="s">
        <v>56</v>
      </c>
      <c r="E15" s="37" t="s">
        <v>57</v>
      </c>
      <c r="F15" s="29">
        <v>45</v>
      </c>
      <c r="G15" s="39">
        <f t="shared" si="0"/>
        <v>1.3499999999999999</v>
      </c>
      <c r="H15" s="39">
        <f t="shared" si="1"/>
        <v>46.35</v>
      </c>
    </row>
    <row r="16" spans="1:12" hidden="1">
      <c r="A16" s="70"/>
      <c r="B16" s="61"/>
      <c r="D16" s="37"/>
      <c r="E16" s="37" t="s">
        <v>58</v>
      </c>
      <c r="F16" s="29">
        <v>45</v>
      </c>
      <c r="G16" s="39">
        <f t="shared" si="0"/>
        <v>1.3499999999999999</v>
      </c>
      <c r="H16" s="39">
        <f t="shared" si="1"/>
        <v>46.35</v>
      </c>
    </row>
    <row r="17" spans="1:8" hidden="1">
      <c r="A17" s="70"/>
      <c r="B17" s="61"/>
      <c r="D17" s="37"/>
      <c r="E17" s="37" t="s">
        <v>59</v>
      </c>
      <c r="F17" s="29">
        <v>85</v>
      </c>
      <c r="G17" s="39">
        <f t="shared" si="0"/>
        <v>2.5499999999999998</v>
      </c>
      <c r="H17" s="39">
        <f t="shared" si="1"/>
        <v>87.55</v>
      </c>
    </row>
    <row r="18" spans="1:8" hidden="1">
      <c r="A18" s="70"/>
      <c r="B18" s="61"/>
      <c r="D18" s="37"/>
      <c r="E18" s="37" t="s">
        <v>60</v>
      </c>
      <c r="F18" s="29">
        <v>85</v>
      </c>
      <c r="G18" s="39">
        <f t="shared" si="0"/>
        <v>2.5499999999999998</v>
      </c>
      <c r="H18" s="39">
        <f t="shared" si="1"/>
        <v>87.55</v>
      </c>
    </row>
    <row r="19" spans="1:8" hidden="1">
      <c r="A19" s="70"/>
      <c r="B19" s="61"/>
      <c r="D19" s="37"/>
      <c r="E19" s="37" t="s">
        <v>61</v>
      </c>
      <c r="F19" s="29">
        <v>85</v>
      </c>
      <c r="G19" s="39">
        <f t="shared" si="0"/>
        <v>2.5499999999999998</v>
      </c>
      <c r="H19" s="39">
        <f t="shared" si="1"/>
        <v>87.55</v>
      </c>
    </row>
    <row r="20" spans="1:8" hidden="1">
      <c r="A20" s="70"/>
      <c r="B20" s="61"/>
      <c r="D20" s="37"/>
      <c r="E20" s="37" t="s">
        <v>62</v>
      </c>
      <c r="F20" s="29">
        <v>45</v>
      </c>
      <c r="G20" s="39">
        <f t="shared" si="0"/>
        <v>1.3499999999999999</v>
      </c>
      <c r="H20" s="39">
        <f t="shared" si="1"/>
        <v>46.35</v>
      </c>
    </row>
    <row r="21" spans="1:8" hidden="1">
      <c r="A21" s="70"/>
      <c r="B21" s="61"/>
      <c r="D21" s="37"/>
      <c r="E21" s="37" t="s">
        <v>63</v>
      </c>
      <c r="F21" s="29">
        <v>45</v>
      </c>
      <c r="G21" s="39">
        <f t="shared" si="0"/>
        <v>1.3499999999999999</v>
      </c>
      <c r="H21" s="39">
        <f t="shared" si="1"/>
        <v>46.35</v>
      </c>
    </row>
    <row r="22" spans="1:8" hidden="1">
      <c r="A22" s="70"/>
      <c r="B22" s="61"/>
      <c r="C22" s="19" t="s">
        <v>64</v>
      </c>
      <c r="D22" s="37" t="s">
        <v>48</v>
      </c>
      <c r="E22" s="37" t="s">
        <v>65</v>
      </c>
      <c r="F22" s="29">
        <v>60</v>
      </c>
      <c r="G22" s="39">
        <f t="shared" si="0"/>
        <v>1.7999999999999998</v>
      </c>
      <c r="H22" s="39">
        <f t="shared" si="1"/>
        <v>61.8</v>
      </c>
    </row>
    <row r="23" spans="1:8" hidden="1">
      <c r="A23" s="70"/>
      <c r="B23" s="61"/>
      <c r="D23" s="37"/>
      <c r="E23" s="37" t="s">
        <v>66</v>
      </c>
      <c r="F23" s="29">
        <v>85</v>
      </c>
      <c r="G23" s="39">
        <f t="shared" si="0"/>
        <v>2.5499999999999998</v>
      </c>
      <c r="H23" s="39">
        <f t="shared" si="1"/>
        <v>87.55</v>
      </c>
    </row>
    <row r="24" spans="1:8" hidden="1">
      <c r="A24" s="70"/>
      <c r="B24" s="61"/>
      <c r="D24" s="37"/>
      <c r="E24" s="37" t="s">
        <v>67</v>
      </c>
      <c r="F24" s="29">
        <v>70</v>
      </c>
      <c r="G24" s="39">
        <f t="shared" si="0"/>
        <v>2.1</v>
      </c>
      <c r="H24" s="39">
        <f t="shared" si="1"/>
        <v>72.099999999999994</v>
      </c>
    </row>
    <row r="25" spans="1:8" hidden="1">
      <c r="A25" s="70"/>
      <c r="B25" s="61"/>
      <c r="D25" s="37"/>
      <c r="E25" s="37" t="s">
        <v>68</v>
      </c>
      <c r="F25" s="29">
        <v>70</v>
      </c>
      <c r="G25" s="39">
        <f t="shared" si="0"/>
        <v>2.1</v>
      </c>
      <c r="H25" s="39">
        <f t="shared" si="1"/>
        <v>72.099999999999994</v>
      </c>
    </row>
    <row r="26" spans="1:8" hidden="1">
      <c r="A26" s="70"/>
      <c r="B26" s="61"/>
      <c r="D26" s="37"/>
      <c r="E26" s="37" t="s">
        <v>65</v>
      </c>
      <c r="F26" s="29">
        <v>45</v>
      </c>
      <c r="G26" s="39">
        <f t="shared" si="0"/>
        <v>1.3499999999999999</v>
      </c>
      <c r="H26" s="39">
        <f t="shared" si="1"/>
        <v>46.35</v>
      </c>
    </row>
    <row r="27" spans="1:8" hidden="1">
      <c r="A27" s="70"/>
      <c r="B27" s="61"/>
      <c r="D27" s="37"/>
      <c r="E27" s="37" t="s">
        <v>66</v>
      </c>
      <c r="F27" s="29">
        <v>45</v>
      </c>
      <c r="G27" s="39">
        <f t="shared" si="0"/>
        <v>1.3499999999999999</v>
      </c>
      <c r="H27" s="39">
        <f t="shared" si="1"/>
        <v>46.35</v>
      </c>
    </row>
    <row r="28" spans="1:8" hidden="1">
      <c r="A28" s="70"/>
      <c r="B28" s="61"/>
      <c r="D28" s="37"/>
      <c r="E28" s="37" t="s">
        <v>67</v>
      </c>
      <c r="F28" s="29">
        <v>45</v>
      </c>
      <c r="G28" s="39">
        <f t="shared" si="0"/>
        <v>1.3499999999999999</v>
      </c>
      <c r="H28" s="39">
        <f t="shared" si="1"/>
        <v>46.35</v>
      </c>
    </row>
    <row r="29" spans="1:8" hidden="1">
      <c r="A29" s="70"/>
      <c r="B29" s="61"/>
      <c r="D29" s="37"/>
      <c r="E29" s="37" t="s">
        <v>68</v>
      </c>
      <c r="F29" s="29">
        <v>45</v>
      </c>
      <c r="G29" s="39">
        <f t="shared" si="0"/>
        <v>1.3499999999999999</v>
      </c>
      <c r="H29" s="39">
        <f t="shared" si="1"/>
        <v>46.35</v>
      </c>
    </row>
    <row r="30" spans="1:8" hidden="1">
      <c r="A30" s="70"/>
      <c r="B30" s="61"/>
      <c r="F30" s="29">
        <f>SUM(F8:F29)</f>
        <v>1335</v>
      </c>
      <c r="G30" s="39"/>
      <c r="H30" s="39"/>
    </row>
    <row r="31" spans="1:8" hidden="1">
      <c r="A31" s="70"/>
      <c r="B31" s="62" t="s">
        <v>73</v>
      </c>
      <c r="C31" s="19" t="s">
        <v>47</v>
      </c>
      <c r="D31" s="19" t="s">
        <v>69</v>
      </c>
      <c r="E31" s="30" t="s">
        <v>70</v>
      </c>
      <c r="F31" s="29">
        <v>340</v>
      </c>
      <c r="G31" s="39">
        <f t="shared" si="0"/>
        <v>10.199999999999999</v>
      </c>
      <c r="H31" s="39">
        <f t="shared" si="1"/>
        <v>350.2</v>
      </c>
    </row>
    <row r="32" spans="1:8" ht="27" hidden="1">
      <c r="A32" s="70"/>
      <c r="B32" s="62"/>
      <c r="D32" s="19" t="s">
        <v>71</v>
      </c>
      <c r="E32" s="38" t="s">
        <v>72</v>
      </c>
      <c r="F32" s="29">
        <v>200</v>
      </c>
      <c r="G32" s="39">
        <f t="shared" si="0"/>
        <v>6</v>
      </c>
      <c r="H32" s="39">
        <f t="shared" si="1"/>
        <v>206</v>
      </c>
    </row>
    <row r="33" spans="1:12" hidden="1">
      <c r="F33" s="29">
        <f>SUM(F31:F32)</f>
        <v>540</v>
      </c>
    </row>
    <row r="34" spans="1:12" hidden="1"/>
    <row r="35" spans="1:12" hidden="1"/>
    <row r="36" spans="1:12" hidden="1"/>
    <row r="37" spans="1:12" ht="26.25">
      <c r="A37" s="43" t="s">
        <v>83</v>
      </c>
      <c r="B37" s="52" t="s">
        <v>82</v>
      </c>
      <c r="C37" s="52" t="s">
        <v>80</v>
      </c>
      <c r="D37" s="52" t="s">
        <v>81</v>
      </c>
      <c r="F37" s="47">
        <v>2150</v>
      </c>
      <c r="G37" s="27">
        <v>18</v>
      </c>
      <c r="H37" s="27">
        <f>SUM(F37:G37)</f>
        <v>2168</v>
      </c>
      <c r="I37" s="53"/>
      <c r="J37" s="28"/>
      <c r="K37" s="28"/>
      <c r="L37" s="54"/>
    </row>
    <row r="38" spans="1:12" ht="26.25" hidden="1">
      <c r="A38" s="44" t="s">
        <v>75</v>
      </c>
      <c r="B38" s="40" t="s">
        <v>76</v>
      </c>
      <c r="C38" s="45" t="s">
        <v>77</v>
      </c>
      <c r="D38" s="46" t="s">
        <v>78</v>
      </c>
      <c r="E38" s="42"/>
      <c r="F38" s="47">
        <v>360</v>
      </c>
      <c r="G38" s="51">
        <f>F38*0.03</f>
        <v>10.799999999999999</v>
      </c>
      <c r="H38" s="51">
        <f>SUM(F38:G38)</f>
        <v>370.8</v>
      </c>
      <c r="I38" s="41"/>
      <c r="J38" s="28"/>
      <c r="K38" s="28"/>
      <c r="L38" s="42"/>
    </row>
    <row r="39" spans="1:12" ht="26.25">
      <c r="A39" s="9"/>
      <c r="B39" s="9"/>
      <c r="C39" s="9"/>
      <c r="D39" s="9"/>
      <c r="E39" s="9"/>
      <c r="F39" s="48"/>
      <c r="G39" s="48"/>
      <c r="H39" s="48"/>
      <c r="I39" s="49"/>
      <c r="J39" s="50"/>
      <c r="K39" s="50"/>
      <c r="L39" s="9"/>
    </row>
    <row r="40" spans="1:12" ht="26.25">
      <c r="A40" s="9"/>
      <c r="B40" s="9"/>
      <c r="C40" s="9"/>
      <c r="D40" s="9"/>
      <c r="E40" s="9"/>
      <c r="F40" s="48"/>
      <c r="G40" s="48"/>
      <c r="H40" s="48"/>
      <c r="I40" s="49"/>
      <c r="J40" s="50"/>
      <c r="K40" s="50"/>
      <c r="L40" s="9"/>
    </row>
    <row r="41" spans="1:12" ht="26.25">
      <c r="A41" s="9"/>
      <c r="B41" s="9"/>
      <c r="C41" s="9"/>
      <c r="D41" s="9"/>
      <c r="E41" s="9"/>
      <c r="F41" s="48"/>
      <c r="G41" s="48"/>
      <c r="H41" s="48"/>
      <c r="I41" s="49"/>
      <c r="J41" s="50"/>
      <c r="K41" s="50"/>
      <c r="L41" s="9"/>
    </row>
    <row r="42" spans="1:12" ht="26.25">
      <c r="A42" s="9"/>
      <c r="B42" s="9"/>
      <c r="C42" s="9"/>
      <c r="D42" s="9"/>
      <c r="E42" s="9"/>
      <c r="F42" s="48"/>
      <c r="G42" s="48"/>
      <c r="H42" s="48"/>
      <c r="I42" s="49"/>
      <c r="J42" s="50"/>
      <c r="K42" s="50"/>
      <c r="L42" s="9"/>
    </row>
    <row r="43" spans="1:12" ht="26.25">
      <c r="A43" s="9"/>
      <c r="B43" s="9"/>
      <c r="C43" s="9"/>
      <c r="D43" s="9"/>
      <c r="E43" s="9"/>
      <c r="F43" s="48"/>
      <c r="G43" s="48"/>
      <c r="H43" s="48"/>
      <c r="I43" s="49"/>
      <c r="J43" s="50"/>
      <c r="K43" s="50"/>
      <c r="L43" s="9"/>
    </row>
    <row r="44" spans="1:12" ht="26.25">
      <c r="A44" s="9"/>
      <c r="B44" s="9"/>
      <c r="C44" s="9"/>
      <c r="D44" s="9"/>
      <c r="E44" s="9"/>
      <c r="F44" s="48"/>
      <c r="G44" s="48"/>
      <c r="H44" s="48"/>
      <c r="I44" s="49"/>
      <c r="J44" s="50"/>
      <c r="K44" s="50"/>
      <c r="L44" s="9"/>
    </row>
    <row r="45" spans="1:12" ht="26.25">
      <c r="A45" s="9"/>
      <c r="B45" s="9"/>
      <c r="C45" s="9"/>
      <c r="D45" s="9"/>
      <c r="E45" s="9"/>
      <c r="F45" s="48"/>
      <c r="G45" s="48"/>
      <c r="H45" s="48"/>
      <c r="I45" s="49"/>
      <c r="J45" s="50"/>
      <c r="K45" s="50"/>
      <c r="L45" s="9"/>
    </row>
    <row r="46" spans="1:12" ht="26.25">
      <c r="A46" s="9"/>
      <c r="B46" s="9"/>
      <c r="C46" s="9"/>
      <c r="D46" s="9"/>
      <c r="E46" s="9"/>
      <c r="F46" s="48"/>
      <c r="G46" s="48"/>
      <c r="H46" s="48"/>
      <c r="I46" s="49"/>
      <c r="J46" s="50"/>
      <c r="K46" s="50"/>
      <c r="L46" s="9"/>
    </row>
    <row r="47" spans="1:12" ht="26.25">
      <c r="A47" s="9"/>
      <c r="B47" s="9"/>
      <c r="C47" s="9"/>
      <c r="D47" s="9"/>
      <c r="E47" s="9"/>
      <c r="F47" s="48"/>
      <c r="G47" s="48"/>
      <c r="H47" s="48"/>
      <c r="I47" s="49"/>
      <c r="J47" s="50"/>
      <c r="K47" s="50"/>
      <c r="L47" s="9"/>
    </row>
    <row r="48" spans="1:12" ht="26.25">
      <c r="A48" s="9"/>
      <c r="B48" s="9"/>
      <c r="C48" s="9"/>
      <c r="D48" s="9"/>
      <c r="E48" s="9"/>
      <c r="F48" s="48"/>
      <c r="G48" s="48"/>
      <c r="H48" s="48"/>
      <c r="I48" s="49"/>
      <c r="J48" s="50"/>
      <c r="K48" s="50"/>
      <c r="L48" s="9"/>
    </row>
    <row r="49" spans="1:12" ht="26.25">
      <c r="A49" s="9"/>
      <c r="B49" s="9"/>
      <c r="C49" s="9"/>
      <c r="D49" s="9"/>
      <c r="E49" s="9"/>
      <c r="F49" s="48"/>
      <c r="G49" s="48"/>
      <c r="H49" s="48"/>
      <c r="I49" s="49"/>
      <c r="J49" s="50"/>
      <c r="K49" s="50"/>
      <c r="L49" s="9"/>
    </row>
    <row r="50" spans="1:12" ht="26.25">
      <c r="A50" s="9"/>
      <c r="B50" s="9"/>
      <c r="C50" s="9"/>
      <c r="D50" s="9"/>
      <c r="E50" s="9"/>
      <c r="F50" s="48"/>
      <c r="G50" s="48"/>
      <c r="H50" s="48"/>
      <c r="I50" s="49"/>
      <c r="J50" s="50"/>
      <c r="K50" s="50"/>
      <c r="L50" s="9"/>
    </row>
  </sheetData>
  <mergeCells count="9">
    <mergeCell ref="B8:B30"/>
    <mergeCell ref="B31:B32"/>
    <mergeCell ref="A8:A32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2024-07-19T02:25:20Z</cp:lastPrinted>
  <dcterms:created xsi:type="dcterms:W3CDTF">2017-02-25T05:34:00Z</dcterms:created>
  <dcterms:modified xsi:type="dcterms:W3CDTF">2024-07-19T09:02:36Z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