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<sst xmlns="http://schemas.openxmlformats.org/spreadsheetml/2006/main" count="108" uniqueCount="56">
  <si>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</si>
  <si>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</si>
  <si>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</si>
  <si>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江苏省苏州市吴江区盛泽镇南霄开发区999号(方正转移印花厂内)高师傅15370315123中通74100399897284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</si>
  <si>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</si>
  <si>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</si>
  <si>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</si>
  <si>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</si>
  <si>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</si>
  <si>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</si>
  <si>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</si>
  <si>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</si>
  <si>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</si>
  <si>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</si>
  <si>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</si>
  <si>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</si>
  <si>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</si>
  <si>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</si>
  <si>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</si>
  <si>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</si>
  <si>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</si>
  <si>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</si>
  <si>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</si>
  <si>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</si>
  <si>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</si>
  <si>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P24070488           </t>
  </si>
  <si>
    <t>21 AULBM10015</t>
  </si>
  <si>
    <t>S24070323</t>
  </si>
  <si>
    <t xml:space="preserve">D7532AX                                                                                             </t>
  </si>
  <si>
    <t>1</t>
  </si>
  <si>
    <t>45*33*20</t>
  </si>
  <si>
    <t xml:space="preserve">P24070581           </t>
  </si>
  <si>
    <t>S24070392</t>
  </si>
  <si>
    <t>21 AULTH09845</t>
  </si>
  <si>
    <t>36X43X32</t>
  </si>
  <si>
    <t>总计</t>
  </si>
  <si>
    <t>颜色</t>
  </si>
  <si>
    <t>尺码</t>
  </si>
  <si>
    <t>包装数</t>
  </si>
  <si>
    <t>尺码段</t>
  </si>
  <si>
    <t>PO号</t>
  </si>
  <si>
    <t>BK27 - BLACK</t>
  </si>
  <si>
    <t>S</t>
  </si>
  <si>
    <t>S-3XL</t>
  </si>
  <si>
    <t>有价格</t>
  </si>
  <si>
    <t>1408964/1408962/1408961/1408959</t>
  </si>
  <si>
    <t>M</t>
  </si>
  <si>
    <t>L</t>
  </si>
  <si>
    <t>XL</t>
  </si>
  <si>
    <t>XXL</t>
  </si>
  <si>
    <t>3XL</t>
  </si>
  <si>
    <t>S-XXL</t>
  </si>
  <si>
    <t>GR470 - LT.GREY</t>
  </si>
  <si>
    <t>NV147 - NAVY</t>
  </si>
  <si>
    <t>1408962/1408959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</si>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</sst>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0" fillId="0" borderId="2" xfId="4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0" fillId="0" borderId="3" xfId="49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177" fontId="13" fillId="3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workbookViewId="0">
      <selection activeCell="I16" sqref="I16"/>
    </sheetView>
  </sheetViews>
  <sheetFormatPr defaultColWidth="9" defaultRowHeight="13.5"/>
  <cols>
    <col min="1" max="1" width="12.75" customWidth="1"/>
    <col min="2" max="2" width="15.375" customWidth="1"/>
    <col min="3" max="3" width="13.375" customWidth="1"/>
    <col min="7" max="7" width="37.375" customWidth="1"/>
    <col min="11" max="11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45497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4" t="s">
        <v>11</v>
      </c>
      <c r="J6" s="34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5" t="s">
        <v>22</v>
      </c>
      <c r="J7" s="35" t="s">
        <v>23</v>
      </c>
      <c r="K7" s="36" t="s">
        <v>24</v>
      </c>
    </row>
    <row r="8" ht="15" spans="1:11">
      <c r="A8" s="24" t="s">
        <v>25</v>
      </c>
      <c r="B8" s="24" t="s">
        <v>26</v>
      </c>
      <c r="C8" s="24" t="s">
        <v>27</v>
      </c>
      <c r="D8" s="24" t="s">
        <v>28</v>
      </c>
      <c r="E8" s="24">
        <v>21277</v>
      </c>
      <c r="F8" s="22"/>
      <c r="G8" s="25">
        <v>23000</v>
      </c>
      <c r="H8" s="23" t="s">
        <v>29</v>
      </c>
      <c r="I8" s="35"/>
      <c r="J8" s="35">
        <v>20.5</v>
      </c>
      <c r="K8" s="37" t="s">
        <v>30</v>
      </c>
    </row>
    <row r="9" ht="15" spans="1:11">
      <c r="A9" s="24" t="s">
        <v>31</v>
      </c>
      <c r="B9" s="24"/>
      <c r="C9" s="24" t="s">
        <v>32</v>
      </c>
      <c r="D9" s="24"/>
      <c r="E9" s="24">
        <v>1263</v>
      </c>
      <c r="F9" s="26"/>
      <c r="G9" s="27"/>
      <c r="H9" s="23"/>
      <c r="I9" s="26"/>
      <c r="J9" s="35"/>
      <c r="K9" s="38"/>
    </row>
    <row r="10" ht="15" spans="1:11">
      <c r="A10" s="24"/>
      <c r="B10" s="24" t="s">
        <v>33</v>
      </c>
      <c r="C10" s="24"/>
      <c r="D10" s="24"/>
      <c r="E10" s="24">
        <v>20294</v>
      </c>
      <c r="F10" s="26"/>
      <c r="G10" s="26">
        <v>20946</v>
      </c>
      <c r="H10" s="26">
        <v>2</v>
      </c>
      <c r="I10" s="26"/>
      <c r="J10" s="26">
        <v>22</v>
      </c>
      <c r="K10" s="26" t="s">
        <v>34</v>
      </c>
    </row>
    <row r="11" spans="1:11">
      <c r="A11" s="26" t="s">
        <v>35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4" spans="1:7">
      <c r="A14" s="26" t="s">
        <v>36</v>
      </c>
      <c r="B14" s="26" t="s">
        <v>37</v>
      </c>
      <c r="C14" s="26" t="s">
        <v>18</v>
      </c>
      <c r="D14" s="28" t="s">
        <v>38</v>
      </c>
      <c r="E14" s="26" t="s">
        <v>39</v>
      </c>
      <c r="F14" s="26"/>
      <c r="G14" s="26" t="s">
        <v>40</v>
      </c>
    </row>
    <row r="15" ht="15" spans="1:7">
      <c r="A15" s="29" t="s">
        <v>41</v>
      </c>
      <c r="B15" s="29" t="s">
        <v>42</v>
      </c>
      <c r="C15" s="30">
        <v>61</v>
      </c>
      <c r="D15" s="28">
        <f t="shared" ref="D15:D57" si="0">C15*1.03+1</f>
        <v>63.83</v>
      </c>
      <c r="E15" s="29" t="s">
        <v>43</v>
      </c>
      <c r="F15" s="26" t="s">
        <v>44</v>
      </c>
      <c r="G15" s="29" t="s">
        <v>45</v>
      </c>
    </row>
    <row r="16" ht="15" spans="1:7">
      <c r="A16" s="29"/>
      <c r="B16" s="29" t="s">
        <v>46</v>
      </c>
      <c r="C16" s="26">
        <v>41</v>
      </c>
      <c r="D16" s="28">
        <f t="shared" si="0"/>
        <v>43.23</v>
      </c>
      <c r="E16" s="29"/>
      <c r="F16" s="26"/>
      <c r="G16" s="29"/>
    </row>
    <row r="17" ht="15" spans="1:7">
      <c r="A17" s="29"/>
      <c r="B17" s="29" t="s">
        <v>47</v>
      </c>
      <c r="C17" s="26">
        <v>41</v>
      </c>
      <c r="D17" s="28">
        <f t="shared" si="0"/>
        <v>43.23</v>
      </c>
      <c r="E17" s="29"/>
      <c r="F17" s="26"/>
      <c r="G17" s="29"/>
    </row>
    <row r="18" ht="15" spans="1:7">
      <c r="A18" s="29"/>
      <c r="B18" s="29" t="s">
        <v>48</v>
      </c>
      <c r="C18" s="26">
        <v>20</v>
      </c>
      <c r="D18" s="28">
        <f t="shared" si="0"/>
        <v>21.6</v>
      </c>
      <c r="E18" s="29"/>
      <c r="F18" s="26"/>
      <c r="G18" s="29"/>
    </row>
    <row r="19" ht="15" spans="1:7">
      <c r="A19" s="29"/>
      <c r="B19" s="29" t="s">
        <v>49</v>
      </c>
      <c r="C19" s="26">
        <v>20</v>
      </c>
      <c r="D19" s="28">
        <f t="shared" si="0"/>
        <v>21.6</v>
      </c>
      <c r="E19" s="29"/>
      <c r="F19" s="26"/>
      <c r="G19" s="29"/>
    </row>
    <row r="20" ht="15" spans="1:7">
      <c r="A20" s="29"/>
      <c r="B20" s="29" t="s">
        <v>50</v>
      </c>
      <c r="C20" s="26">
        <v>20</v>
      </c>
      <c r="D20" s="28">
        <f t="shared" si="0"/>
        <v>21.6</v>
      </c>
      <c r="E20" s="29"/>
      <c r="F20" s="26"/>
      <c r="G20" s="29"/>
    </row>
    <row r="21" ht="15" spans="1:7">
      <c r="A21" s="26" t="s">
        <v>41</v>
      </c>
      <c r="B21" s="29" t="s">
        <v>42</v>
      </c>
      <c r="C21" s="26">
        <v>1534</v>
      </c>
      <c r="D21" s="28">
        <f t="shared" si="0"/>
        <v>1581.02</v>
      </c>
      <c r="E21" s="29" t="s">
        <v>51</v>
      </c>
      <c r="F21" s="26"/>
      <c r="G21" s="31"/>
    </row>
    <row r="22" ht="15" spans="1:7">
      <c r="A22" s="26"/>
      <c r="B22" s="29" t="s">
        <v>46</v>
      </c>
      <c r="C22" s="26">
        <v>2264</v>
      </c>
      <c r="D22" s="28">
        <f t="shared" si="0"/>
        <v>2332.92</v>
      </c>
      <c r="E22" s="29"/>
      <c r="F22" s="26"/>
      <c r="G22" s="32"/>
    </row>
    <row r="23" ht="15" spans="1:7">
      <c r="A23" s="26"/>
      <c r="B23" s="29" t="s">
        <v>47</v>
      </c>
      <c r="C23" s="26">
        <v>1510</v>
      </c>
      <c r="D23" s="28">
        <f t="shared" si="0"/>
        <v>1556.3</v>
      </c>
      <c r="E23" s="29"/>
      <c r="F23" s="26"/>
      <c r="G23" s="32"/>
    </row>
    <row r="24" ht="15" spans="1:7">
      <c r="A24" s="26"/>
      <c r="B24" s="29" t="s">
        <v>48</v>
      </c>
      <c r="C24" s="26">
        <v>1485</v>
      </c>
      <c r="D24" s="28">
        <f t="shared" si="0"/>
        <v>1530.55</v>
      </c>
      <c r="E24" s="29"/>
      <c r="F24" s="26"/>
      <c r="G24" s="32"/>
    </row>
    <row r="25" ht="15" spans="1:7">
      <c r="A25" s="26"/>
      <c r="B25" s="29" t="s">
        <v>49</v>
      </c>
      <c r="C25" s="26">
        <v>755</v>
      </c>
      <c r="D25" s="28">
        <f t="shared" si="0"/>
        <v>778.65</v>
      </c>
      <c r="E25" s="29"/>
      <c r="F25" s="26"/>
      <c r="G25" s="33"/>
    </row>
    <row r="26" ht="15" spans="1:7">
      <c r="A26" s="26" t="s">
        <v>52</v>
      </c>
      <c r="B26" s="29" t="s">
        <v>42</v>
      </c>
      <c r="C26" s="26">
        <v>61</v>
      </c>
      <c r="D26" s="28">
        <f t="shared" si="0"/>
        <v>63.83</v>
      </c>
      <c r="E26" s="29" t="s">
        <v>43</v>
      </c>
      <c r="F26" s="26"/>
      <c r="G26" s="29" t="s">
        <v>45</v>
      </c>
    </row>
    <row r="27" ht="15" spans="1:7">
      <c r="A27" s="26"/>
      <c r="B27" s="29" t="s">
        <v>46</v>
      </c>
      <c r="C27" s="26">
        <v>41</v>
      </c>
      <c r="D27" s="28">
        <f t="shared" si="0"/>
        <v>43.23</v>
      </c>
      <c r="E27" s="29"/>
      <c r="F27" s="26"/>
      <c r="G27" s="29"/>
    </row>
    <row r="28" ht="15" spans="1:7">
      <c r="A28" s="26"/>
      <c r="B28" s="29" t="s">
        <v>47</v>
      </c>
      <c r="C28" s="26">
        <v>41</v>
      </c>
      <c r="D28" s="28">
        <f t="shared" si="0"/>
        <v>43.23</v>
      </c>
      <c r="E28" s="29"/>
      <c r="F28" s="26"/>
      <c r="G28" s="29"/>
    </row>
    <row r="29" ht="15" spans="1:7">
      <c r="A29" s="26"/>
      <c r="B29" s="29" t="s">
        <v>48</v>
      </c>
      <c r="C29" s="26">
        <v>20</v>
      </c>
      <c r="D29" s="28">
        <f t="shared" si="0"/>
        <v>21.6</v>
      </c>
      <c r="E29" s="29"/>
      <c r="F29" s="26"/>
      <c r="G29" s="29"/>
    </row>
    <row r="30" ht="15" spans="1:7">
      <c r="A30" s="26"/>
      <c r="B30" s="29" t="s">
        <v>49</v>
      </c>
      <c r="C30" s="26">
        <v>20</v>
      </c>
      <c r="D30" s="28">
        <f t="shared" si="0"/>
        <v>21.6</v>
      </c>
      <c r="E30" s="29"/>
      <c r="F30" s="26"/>
      <c r="G30" s="29"/>
    </row>
    <row r="31" ht="15" spans="1:7">
      <c r="A31" s="26"/>
      <c r="B31" s="29" t="s">
        <v>50</v>
      </c>
      <c r="C31" s="26">
        <v>20</v>
      </c>
      <c r="D31" s="28">
        <f t="shared" si="0"/>
        <v>21.6</v>
      </c>
      <c r="E31" s="29"/>
      <c r="F31" s="26"/>
      <c r="G31" s="29"/>
    </row>
    <row r="32" ht="15" spans="1:7">
      <c r="A32" s="26" t="s">
        <v>52</v>
      </c>
      <c r="B32" s="29" t="s">
        <v>42</v>
      </c>
      <c r="C32" s="26">
        <v>1347</v>
      </c>
      <c r="D32" s="28">
        <f t="shared" si="0"/>
        <v>1388.41</v>
      </c>
      <c r="E32" s="29" t="s">
        <v>51</v>
      </c>
      <c r="F32" s="26"/>
      <c r="G32" s="31"/>
    </row>
    <row r="33" ht="15" spans="1:7">
      <c r="A33" s="26"/>
      <c r="B33" s="29" t="s">
        <v>46</v>
      </c>
      <c r="C33" s="26">
        <v>1955</v>
      </c>
      <c r="D33" s="28">
        <f t="shared" si="0"/>
        <v>2014.65</v>
      </c>
      <c r="E33" s="29"/>
      <c r="F33" s="26"/>
      <c r="G33" s="32"/>
    </row>
    <row r="34" ht="15" spans="1:7">
      <c r="A34" s="26"/>
      <c r="B34" s="29" t="s">
        <v>47</v>
      </c>
      <c r="C34" s="26">
        <v>1304</v>
      </c>
      <c r="D34" s="28">
        <f t="shared" si="0"/>
        <v>1344.12</v>
      </c>
      <c r="E34" s="29"/>
      <c r="F34" s="26"/>
      <c r="G34" s="32"/>
    </row>
    <row r="35" ht="15" spans="1:7">
      <c r="A35" s="26"/>
      <c r="B35" s="29" t="s">
        <v>48</v>
      </c>
      <c r="C35" s="26">
        <v>1260</v>
      </c>
      <c r="D35" s="28">
        <f t="shared" si="0"/>
        <v>1298.8</v>
      </c>
      <c r="E35" s="29"/>
      <c r="F35" s="26"/>
      <c r="G35" s="32"/>
    </row>
    <row r="36" ht="15" spans="1:7">
      <c r="A36" s="26"/>
      <c r="B36" s="29" t="s">
        <v>49</v>
      </c>
      <c r="C36" s="26">
        <v>652</v>
      </c>
      <c r="D36" s="28">
        <f t="shared" si="0"/>
        <v>672.56</v>
      </c>
      <c r="E36" s="29"/>
      <c r="F36" s="26"/>
      <c r="G36" s="33"/>
    </row>
    <row r="37" ht="15" spans="1:7">
      <c r="A37" s="29" t="s">
        <v>53</v>
      </c>
      <c r="B37" s="29" t="s">
        <v>42</v>
      </c>
      <c r="C37" s="26">
        <v>12</v>
      </c>
      <c r="D37" s="28">
        <f t="shared" si="0"/>
        <v>13.36</v>
      </c>
      <c r="E37" s="29" t="s">
        <v>43</v>
      </c>
      <c r="F37" s="26"/>
      <c r="G37" s="29" t="s">
        <v>54</v>
      </c>
    </row>
    <row r="38" ht="15" spans="1:7">
      <c r="A38" s="29"/>
      <c r="B38" s="29" t="s">
        <v>46</v>
      </c>
      <c r="C38" s="26">
        <v>8</v>
      </c>
      <c r="D38" s="28">
        <f t="shared" si="0"/>
        <v>9.24</v>
      </c>
      <c r="E38" s="29"/>
      <c r="F38" s="26"/>
      <c r="G38" s="29"/>
    </row>
    <row r="39" ht="15" spans="1:7">
      <c r="A39" s="29"/>
      <c r="B39" s="29" t="s">
        <v>47</v>
      </c>
      <c r="C39" s="26">
        <v>8</v>
      </c>
      <c r="D39" s="28">
        <f t="shared" si="0"/>
        <v>9.24</v>
      </c>
      <c r="E39" s="29"/>
      <c r="F39" s="26"/>
      <c r="G39" s="29"/>
    </row>
    <row r="40" ht="15" spans="1:7">
      <c r="A40" s="29"/>
      <c r="B40" s="29" t="s">
        <v>48</v>
      </c>
      <c r="C40" s="26">
        <v>4</v>
      </c>
      <c r="D40" s="28">
        <f t="shared" si="0"/>
        <v>5.12</v>
      </c>
      <c r="E40" s="29"/>
      <c r="F40" s="26"/>
      <c r="G40" s="29"/>
    </row>
    <row r="41" ht="15" spans="1:7">
      <c r="A41" s="29"/>
      <c r="B41" s="29" t="s">
        <v>49</v>
      </c>
      <c r="C41" s="26">
        <v>4</v>
      </c>
      <c r="D41" s="28">
        <f t="shared" si="0"/>
        <v>5.12</v>
      </c>
      <c r="E41" s="29"/>
      <c r="F41" s="26"/>
      <c r="G41" s="29"/>
    </row>
    <row r="42" ht="15" spans="1:7">
      <c r="A42" s="29"/>
      <c r="B42" s="29" t="s">
        <v>50</v>
      </c>
      <c r="C42" s="26">
        <v>4</v>
      </c>
      <c r="D42" s="28">
        <f t="shared" si="0"/>
        <v>5.12</v>
      </c>
      <c r="E42" s="29"/>
      <c r="F42" s="26"/>
      <c r="G42" s="29"/>
    </row>
    <row r="43" ht="15" spans="1:7">
      <c r="A43" s="26" t="s">
        <v>53</v>
      </c>
      <c r="B43" s="29" t="s">
        <v>42</v>
      </c>
      <c r="C43" s="26">
        <v>809</v>
      </c>
      <c r="D43" s="28">
        <f t="shared" si="0"/>
        <v>834.27</v>
      </c>
      <c r="E43" s="29" t="s">
        <v>51</v>
      </c>
      <c r="F43" s="26"/>
      <c r="G43" s="31"/>
    </row>
    <row r="44" ht="15" spans="1:7">
      <c r="A44" s="26"/>
      <c r="B44" s="29" t="s">
        <v>46</v>
      </c>
      <c r="C44" s="26">
        <v>1200</v>
      </c>
      <c r="D44" s="28">
        <f t="shared" si="0"/>
        <v>1237</v>
      </c>
      <c r="E44" s="29"/>
      <c r="F44" s="26"/>
      <c r="G44" s="32"/>
    </row>
    <row r="45" ht="15" spans="1:7">
      <c r="A45" s="26"/>
      <c r="B45" s="29" t="s">
        <v>47</v>
      </c>
      <c r="C45" s="26">
        <v>800</v>
      </c>
      <c r="D45" s="28">
        <f t="shared" si="0"/>
        <v>825</v>
      </c>
      <c r="E45" s="29"/>
      <c r="F45" s="26"/>
      <c r="G45" s="32"/>
    </row>
    <row r="46" ht="15" spans="1:7">
      <c r="A46" s="26"/>
      <c r="B46" s="29" t="s">
        <v>48</v>
      </c>
      <c r="C46" s="26">
        <v>791</v>
      </c>
      <c r="D46" s="28">
        <f t="shared" si="0"/>
        <v>815.73</v>
      </c>
      <c r="E46" s="29"/>
      <c r="F46" s="26"/>
      <c r="G46" s="32"/>
    </row>
    <row r="47" ht="15" spans="1:7">
      <c r="A47" s="26"/>
      <c r="B47" s="29" t="s">
        <v>49</v>
      </c>
      <c r="C47" s="26">
        <v>400</v>
      </c>
      <c r="D47" s="28">
        <f t="shared" si="0"/>
        <v>413</v>
      </c>
      <c r="E47" s="29"/>
      <c r="F47" s="26"/>
      <c r="G47" s="33"/>
    </row>
    <row r="48" ht="15" spans="1:7">
      <c r="A48" s="26" t="s">
        <v>41</v>
      </c>
      <c r="B48" s="29" t="s">
        <v>42</v>
      </c>
      <c r="C48" s="26">
        <v>180</v>
      </c>
      <c r="D48" s="28">
        <f t="shared" si="0"/>
        <v>186.4</v>
      </c>
      <c r="E48" s="29" t="s">
        <v>51</v>
      </c>
      <c r="F48" s="26" t="s">
        <v>55</v>
      </c>
      <c r="G48" s="29">
        <v>1410038</v>
      </c>
    </row>
    <row r="49" ht="15" spans="1:7">
      <c r="A49" s="26"/>
      <c r="B49" s="29" t="s">
        <v>46</v>
      </c>
      <c r="C49" s="26">
        <v>341</v>
      </c>
      <c r="D49" s="28">
        <f t="shared" si="0"/>
        <v>352.23</v>
      </c>
      <c r="E49" s="29"/>
      <c r="F49" s="26"/>
      <c r="G49" s="29"/>
    </row>
    <row r="50" ht="15" spans="1:7">
      <c r="A50" s="26"/>
      <c r="B50" s="29" t="s">
        <v>47</v>
      </c>
      <c r="C50" s="26">
        <v>359</v>
      </c>
      <c r="D50" s="28">
        <f t="shared" si="0"/>
        <v>370.77</v>
      </c>
      <c r="E50" s="29"/>
      <c r="F50" s="26"/>
      <c r="G50" s="29"/>
    </row>
    <row r="51" ht="15" spans="1:7">
      <c r="A51" s="26"/>
      <c r="B51" s="29" t="s">
        <v>48</v>
      </c>
      <c r="C51" s="26">
        <v>80</v>
      </c>
      <c r="D51" s="28">
        <f t="shared" si="0"/>
        <v>83.4</v>
      </c>
      <c r="E51" s="29"/>
      <c r="F51" s="26"/>
      <c r="G51" s="29"/>
    </row>
    <row r="52" ht="15" spans="1:7">
      <c r="A52" s="26"/>
      <c r="B52" s="29" t="s">
        <v>49</v>
      </c>
      <c r="C52" s="26">
        <v>59</v>
      </c>
      <c r="D52" s="28">
        <f t="shared" si="0"/>
        <v>61.77</v>
      </c>
      <c r="E52" s="29"/>
      <c r="F52" s="26"/>
      <c r="G52" s="29"/>
    </row>
    <row r="53" ht="15" spans="1:7">
      <c r="A53" s="26" t="s">
        <v>52</v>
      </c>
      <c r="B53" s="29" t="s">
        <v>42</v>
      </c>
      <c r="C53" s="26">
        <v>135</v>
      </c>
      <c r="D53" s="28">
        <f t="shared" si="0"/>
        <v>140.05</v>
      </c>
      <c r="E53" s="29" t="s">
        <v>51</v>
      </c>
      <c r="F53" s="26"/>
      <c r="G53" s="29">
        <v>1410038</v>
      </c>
    </row>
    <row r="54" ht="15" spans="1:7">
      <c r="A54" s="26"/>
      <c r="B54" s="29" t="s">
        <v>46</v>
      </c>
      <c r="C54" s="26">
        <v>255</v>
      </c>
      <c r="D54" s="28">
        <f t="shared" si="0"/>
        <v>263.65</v>
      </c>
      <c r="E54" s="29"/>
      <c r="F54" s="26"/>
      <c r="G54" s="29"/>
    </row>
    <row r="55" ht="15" spans="1:7">
      <c r="A55" s="26"/>
      <c r="B55" s="29" t="s">
        <v>47</v>
      </c>
      <c r="C55" s="26">
        <v>269</v>
      </c>
      <c r="D55" s="28">
        <f t="shared" si="0"/>
        <v>278.07</v>
      </c>
      <c r="E55" s="29"/>
      <c r="F55" s="26"/>
      <c r="G55" s="29"/>
    </row>
    <row r="56" ht="15" spans="1:7">
      <c r="A56" s="26"/>
      <c r="B56" s="29" t="s">
        <v>48</v>
      </c>
      <c r="C56" s="26">
        <v>59</v>
      </c>
      <c r="D56" s="28">
        <f t="shared" si="0"/>
        <v>61.77</v>
      </c>
      <c r="E56" s="29"/>
      <c r="F56" s="26"/>
      <c r="G56" s="29"/>
    </row>
    <row r="57" ht="15" spans="1:7">
      <c r="A57" s="26"/>
      <c r="B57" s="29" t="s">
        <v>49</v>
      </c>
      <c r="C57" s="26">
        <v>45</v>
      </c>
      <c r="D57" s="28">
        <f t="shared" si="0"/>
        <v>47.35</v>
      </c>
      <c r="E57" s="29"/>
      <c r="F57" s="26"/>
      <c r="G57" s="29"/>
    </row>
    <row r="58" spans="1:7">
      <c r="A58" s="26" t="s">
        <v>35</v>
      </c>
      <c r="B58" s="26"/>
      <c r="C58" s="26">
        <f>SUM(C15:C57)</f>
        <v>20294</v>
      </c>
      <c r="D58" s="28">
        <f>SUM(D15:D57)</f>
        <v>20945.82</v>
      </c>
      <c r="E58" s="26"/>
      <c r="F58" s="26"/>
      <c r="G58" s="26"/>
    </row>
  </sheetData>
  <mergeCells count="39">
    <mergeCell ref="A1:K1"/>
    <mergeCell ref="A2:D2"/>
    <mergeCell ref="E2:K2"/>
    <mergeCell ref="A9:A10"/>
    <mergeCell ref="A15:A20"/>
    <mergeCell ref="A21:A25"/>
    <mergeCell ref="A26:A31"/>
    <mergeCell ref="A32:A36"/>
    <mergeCell ref="A37:A42"/>
    <mergeCell ref="A43:A47"/>
    <mergeCell ref="A48:A52"/>
    <mergeCell ref="A53:A57"/>
    <mergeCell ref="B8:B9"/>
    <mergeCell ref="C9:C10"/>
    <mergeCell ref="D8:D10"/>
    <mergeCell ref="E15:E20"/>
    <mergeCell ref="E21:E25"/>
    <mergeCell ref="E26:E31"/>
    <mergeCell ref="E32:E36"/>
    <mergeCell ref="E37:E42"/>
    <mergeCell ref="E43:E47"/>
    <mergeCell ref="E48:E52"/>
    <mergeCell ref="E53:E57"/>
    <mergeCell ref="F15:F47"/>
    <mergeCell ref="F48:F57"/>
    <mergeCell ref="G8:G9"/>
    <mergeCell ref="G15:G20"/>
    <mergeCell ref="G21:G25"/>
    <mergeCell ref="G26:G31"/>
    <mergeCell ref="G32:G36"/>
    <mergeCell ref="G37:G42"/>
    <mergeCell ref="G43:G47"/>
    <mergeCell ref="G48:G52"/>
    <mergeCell ref="G53:G57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2024-07-24T08:57:51Z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85621A6E0D924A38B3C4677A739D776C_12</vt:lpwstr>
  </property>
</Properties>
</file>