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<sst xmlns="http://schemas.openxmlformats.org/spreadsheetml/2006/main" count="44" uniqueCount="41">
  <si>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</si>
  <si>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</si>
  <si>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</si>
  <si>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上海办74100399897330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</si>
  <si>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</si>
  <si>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</si>
  <si>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</si>
  <si>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</si>
  <si>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</si>
  <si>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</si>
  <si>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</si>
  <si>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</si>
  <si>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</si>
  <si>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</si>
  <si>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</si>
  <si>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</si>
  <si>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</si>
  <si>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</si>
  <si>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</si>
  <si>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</si>
  <si>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</si>
  <si>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</si>
  <si>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</si>
  <si>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</si>
  <si>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</si>
  <si>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P24070495           </t>
  </si>
  <si>
    <t xml:space="preserve">21 AULTH09845                                     </t>
  </si>
  <si>
    <t xml:space="preserve">S24070336 </t>
  </si>
  <si>
    <t xml:space="preserve">D6334AX                                                                                             </t>
  </si>
  <si>
    <t>32X24X15</t>
  </si>
  <si>
    <t>总计</t>
  </si>
  <si>
    <t>颜色</t>
  </si>
  <si>
    <t>尺码</t>
  </si>
  <si>
    <t>生产数</t>
  </si>
  <si>
    <t>D6334AX</t>
  </si>
  <si>
    <t>BG250 - VISON</t>
  </si>
  <si>
    <t>S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</si>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</sst>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/>
    </xf>
    <xf numFmtId="177" fontId="13" fillId="3" borderId="1" xfId="0" applyNumberFormat="1" applyFont="1" applyFill="1" applyBorder="1" applyAlignment="1">
      <alignment horizontal="center"/>
    </xf>
    <xf numFmtId="177" fontId="14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H17" sqref="H17"/>
    </sheetView>
  </sheetViews>
  <sheetFormatPr defaultColWidth="9" defaultRowHeight="13.5"/>
  <cols>
    <col min="1" max="1" width="12.625" customWidth="1"/>
    <col min="2" max="2" width="14" customWidth="1"/>
    <col min="3" max="3" width="14.125" customWidth="1"/>
    <col min="11" max="11" width="12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45498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4" t="s">
        <v>22</v>
      </c>
      <c r="J7" s="34" t="s">
        <v>23</v>
      </c>
      <c r="K7" s="35" t="s">
        <v>24</v>
      </c>
    </row>
    <row r="8" ht="15" spans="1:11">
      <c r="A8" s="24" t="s">
        <v>25</v>
      </c>
      <c r="B8" s="24" t="s">
        <v>26</v>
      </c>
      <c r="C8" s="24" t="s">
        <v>27</v>
      </c>
      <c r="D8" s="24" t="s">
        <v>28</v>
      </c>
      <c r="E8" s="24">
        <v>4888</v>
      </c>
      <c r="F8" s="25"/>
      <c r="G8" s="25">
        <v>5044</v>
      </c>
      <c r="H8" s="25">
        <v>1</v>
      </c>
      <c r="I8" s="25"/>
      <c r="J8" s="25">
        <v>5.5</v>
      </c>
      <c r="K8" s="25" t="s">
        <v>29</v>
      </c>
    </row>
    <row r="9" ht="15" spans="1:11">
      <c r="A9" s="25" t="s">
        <v>30</v>
      </c>
      <c r="B9" s="25"/>
      <c r="C9" s="25"/>
      <c r="D9" s="25"/>
      <c r="E9" s="26">
        <v>4888</v>
      </c>
      <c r="F9" s="27"/>
      <c r="G9" s="27">
        <v>5044</v>
      </c>
      <c r="H9" s="27">
        <v>1</v>
      </c>
      <c r="I9" s="27"/>
      <c r="J9" s="27">
        <v>5.5</v>
      </c>
      <c r="K9" s="25"/>
    </row>
    <row r="11" spans="1:5">
      <c r="A11" s="25" t="s">
        <v>31</v>
      </c>
      <c r="B11" s="25" t="s">
        <v>32</v>
      </c>
      <c r="C11" s="25" t="s">
        <v>18</v>
      </c>
      <c r="D11" s="28" t="s">
        <v>33</v>
      </c>
      <c r="E11" s="25" t="s">
        <v>34</v>
      </c>
    </row>
    <row r="12" ht="15" spans="1:5">
      <c r="A12" s="29" t="s">
        <v>35</v>
      </c>
      <c r="B12" s="30" t="s">
        <v>36</v>
      </c>
      <c r="C12" s="31">
        <v>610.98</v>
      </c>
      <c r="D12" s="28">
        <f t="shared" ref="D12:D16" si="0">C12*1.03+2</f>
        <v>631.3094</v>
      </c>
      <c r="E12" s="25"/>
    </row>
    <row r="13" ht="15" spans="1:5">
      <c r="A13" s="29"/>
      <c r="B13" s="30" t="s">
        <v>37</v>
      </c>
      <c r="C13" s="31">
        <v>1221.96</v>
      </c>
      <c r="D13" s="28">
        <f t="shared" si="0"/>
        <v>1260.6188</v>
      </c>
      <c r="E13" s="25"/>
    </row>
    <row r="14" ht="15" spans="1:5">
      <c r="A14" s="29"/>
      <c r="B14" s="30" t="s">
        <v>38</v>
      </c>
      <c r="C14" s="31">
        <v>1221.96</v>
      </c>
      <c r="D14" s="28">
        <f t="shared" si="0"/>
        <v>1260.6188</v>
      </c>
      <c r="E14" s="25"/>
    </row>
    <row r="15" ht="15" spans="1:5">
      <c r="A15" s="29"/>
      <c r="B15" s="30" t="s">
        <v>39</v>
      </c>
      <c r="C15" s="31">
        <v>1221.96</v>
      </c>
      <c r="D15" s="28">
        <f t="shared" si="0"/>
        <v>1260.6188</v>
      </c>
      <c r="E15" s="25"/>
    </row>
    <row r="16" ht="15" spans="1:5">
      <c r="A16" s="29"/>
      <c r="B16" s="30" t="s">
        <v>40</v>
      </c>
      <c r="C16" s="31">
        <v>610.98</v>
      </c>
      <c r="D16" s="28">
        <f t="shared" si="0"/>
        <v>631.3094</v>
      </c>
      <c r="E16" s="25"/>
    </row>
    <row r="17" spans="1:5">
      <c r="A17" s="25" t="s">
        <v>30</v>
      </c>
      <c r="B17" s="25"/>
      <c r="C17" s="32">
        <f>SUM(C12:C16)</f>
        <v>4887.84</v>
      </c>
      <c r="D17" s="28">
        <f>SUM(D12:D16)</f>
        <v>5044.4752</v>
      </c>
      <c r="E17" s="25"/>
    </row>
  </sheetData>
  <mergeCells count="7">
    <mergeCell ref="A1:K1"/>
    <mergeCell ref="A2:D2"/>
    <mergeCell ref="E2:K2"/>
    <mergeCell ref="A12:A16"/>
    <mergeCell ref="E11:E17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2024-07-25T07:47:41Z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2C5E5DF916004299B92D2E81564B0355_12</vt:lpwstr>
  </property>
</Properties>
</file>