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<sst xmlns="http://schemas.openxmlformats.org/spreadsheetml/2006/main" count="149" uniqueCount="61">
  <si>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</si>
  <si>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</si>
  <si>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</si>
  <si>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上海办74100399897330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</si>
  <si>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</si>
  <si>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</si>
  <si>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</si>
  <si>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</si>
  <si>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</si>
  <si>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</si>
  <si>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</si>
  <si>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</si>
  <si>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</si>
  <si>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</si>
  <si>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</si>
  <si>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</si>
  <si>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</si>
  <si>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</si>
  <si>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</si>
  <si>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</si>
  <si>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</si>
  <si>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</si>
  <si>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</si>
  <si>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</si>
  <si>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</si>
  <si>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P24070307           </t>
  </si>
  <si>
    <t xml:space="preserve">21 AULTH09845                                     </t>
  </si>
  <si>
    <t xml:space="preserve">S24070193 </t>
  </si>
  <si>
    <t xml:space="preserve">D7225AX                                                                                             </t>
  </si>
  <si>
    <t>46X35X21</t>
  </si>
  <si>
    <t xml:space="preserve">21 AULBM10015                                     </t>
  </si>
  <si>
    <t>45*33*20</t>
  </si>
  <si>
    <t xml:space="preserve">21_AULBM10113                                     </t>
  </si>
  <si>
    <t>31*23*23</t>
  </si>
  <si>
    <t>P24070439</t>
  </si>
  <si>
    <t>总计</t>
  </si>
  <si>
    <t>颜色</t>
  </si>
  <si>
    <t>尺码</t>
  </si>
  <si>
    <t>包装数</t>
  </si>
  <si>
    <t>PO号</t>
  </si>
  <si>
    <t>BE771 - LT.BLUE</t>
  </si>
  <si>
    <t>S</t>
  </si>
  <si>
    <t>S-3XL</t>
  </si>
  <si>
    <t>1404223/24/25/27/1404234/35/1404302/1404249</t>
  </si>
  <si>
    <t>有价格</t>
  </si>
  <si>
    <t>M</t>
  </si>
  <si>
    <t>L</t>
  </si>
  <si>
    <t>XL</t>
  </si>
  <si>
    <t>XXL</t>
  </si>
  <si>
    <t>3XL</t>
  </si>
  <si>
    <t>S-XXL</t>
  </si>
  <si>
    <t>1404228/30/31/32/1404250</t>
  </si>
  <si>
    <t>XS</t>
  </si>
  <si>
    <t>XS-XXL</t>
  </si>
  <si>
    <t>ER85 - ECRU</t>
  </si>
  <si>
    <t>1404223/24/25/27/1404302</t>
  </si>
  <si>
    <t>1404228/30/31/32/34/35/1404240/1404249/50</t>
  </si>
  <si>
    <t>NV64 - NAVY</t>
  </si>
  <si>
    <t>1404223/24/25/27/1404234/35/1404302/1404249/240</t>
  </si>
  <si>
    <t>1404237 1404252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</si>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</sst>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3" fillId="3" borderId="1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abSelected="1" workbookViewId="0">
      <selection activeCell="J17" sqref="J17"/>
    </sheetView>
  </sheetViews>
  <sheetFormatPr defaultColWidth="9" defaultRowHeight="13.5"/>
  <cols>
    <col min="1" max="1" width="14.25" customWidth="1"/>
    <col min="2" max="2" width="15.625" customWidth="1"/>
    <col min="3" max="3" width="16" customWidth="1"/>
    <col min="4" max="4" width="13.5" customWidth="1"/>
    <col min="11" max="11" width="11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4">
        <v>17110</v>
      </c>
      <c r="F8" s="25"/>
      <c r="G8" s="25">
        <v>17694</v>
      </c>
      <c r="H8" s="25">
        <v>1</v>
      </c>
      <c r="I8" s="25"/>
      <c r="J8" s="25">
        <v>19</v>
      </c>
      <c r="K8" s="25" t="s">
        <v>29</v>
      </c>
    </row>
    <row r="9" ht="15" spans="1:11">
      <c r="A9" s="24"/>
      <c r="B9" s="24" t="s">
        <v>30</v>
      </c>
      <c r="C9" s="24"/>
      <c r="D9" s="24"/>
      <c r="E9" s="24">
        <v>18538</v>
      </c>
      <c r="F9" s="25"/>
      <c r="G9" s="25">
        <v>18800</v>
      </c>
      <c r="H9" s="25">
        <v>2</v>
      </c>
      <c r="I9" s="25"/>
      <c r="J9" s="25">
        <v>16.8</v>
      </c>
      <c r="K9" s="25" t="s">
        <v>31</v>
      </c>
    </row>
    <row r="10" ht="15" spans="1:11">
      <c r="A10" s="24"/>
      <c r="B10" s="24" t="s">
        <v>32</v>
      </c>
      <c r="C10" s="24"/>
      <c r="D10" s="24"/>
      <c r="E10" s="24">
        <v>18167</v>
      </c>
      <c r="F10" s="25"/>
      <c r="G10" s="25">
        <v>18500</v>
      </c>
      <c r="H10" s="25">
        <v>3</v>
      </c>
      <c r="I10" s="25"/>
      <c r="J10" s="25">
        <v>6.7</v>
      </c>
      <c r="K10" s="25" t="s">
        <v>33</v>
      </c>
    </row>
    <row r="11" ht="15" spans="1:11">
      <c r="A11" s="25" t="s">
        <v>34</v>
      </c>
      <c r="B11" s="24" t="s">
        <v>32</v>
      </c>
      <c r="C11" s="25" t="s">
        <v>27</v>
      </c>
      <c r="D11" s="24"/>
      <c r="E11" s="25">
        <v>380</v>
      </c>
      <c r="F11" s="25"/>
      <c r="G11" s="25">
        <v>420</v>
      </c>
      <c r="H11" s="25"/>
      <c r="I11" s="25"/>
      <c r="J11" s="25"/>
      <c r="K11" s="25"/>
    </row>
    <row r="12" spans="1:11">
      <c r="A12" s="25" t="s">
        <v>35</v>
      </c>
      <c r="B12" s="25"/>
      <c r="C12" s="25"/>
      <c r="D12" s="25"/>
      <c r="E12" s="26">
        <f>SUM(E8:E11)</f>
        <v>54195</v>
      </c>
      <c r="F12" s="26"/>
      <c r="G12" s="26">
        <f>SUM(G8:G11)</f>
        <v>55414</v>
      </c>
      <c r="H12" s="26">
        <v>3</v>
      </c>
      <c r="I12" s="26"/>
      <c r="J12" s="26">
        <f>SUM(J8:J11)</f>
        <v>42.5</v>
      </c>
      <c r="K12" s="25"/>
    </row>
    <row r="14" spans="1:7">
      <c r="A14" s="25" t="s">
        <v>36</v>
      </c>
      <c r="B14" s="25" t="s">
        <v>37</v>
      </c>
      <c r="C14" s="25" t="s">
        <v>18</v>
      </c>
      <c r="D14" s="27" t="s">
        <v>38</v>
      </c>
      <c r="E14" s="25"/>
      <c r="F14" s="25" t="s">
        <v>39</v>
      </c>
      <c r="G14" s="28"/>
    </row>
    <row r="15" ht="15" spans="1:7">
      <c r="A15" s="25" t="s">
        <v>40</v>
      </c>
      <c r="B15" s="29" t="s">
        <v>41</v>
      </c>
      <c r="C15" s="25">
        <v>402</v>
      </c>
      <c r="D15" s="27">
        <f t="shared" ref="D15:D78" si="0">C15*1.03+1</f>
        <v>415.06</v>
      </c>
      <c r="E15" s="30" t="s">
        <v>42</v>
      </c>
      <c r="F15" s="30" t="s">
        <v>43</v>
      </c>
      <c r="G15" s="25" t="s">
        <v>44</v>
      </c>
    </row>
    <row r="16" ht="15" spans="1:7">
      <c r="A16" s="25"/>
      <c r="B16" s="31" t="s">
        <v>45</v>
      </c>
      <c r="C16" s="25">
        <v>603</v>
      </c>
      <c r="D16" s="27">
        <f t="shared" si="0"/>
        <v>622.09</v>
      </c>
      <c r="E16" s="30"/>
      <c r="F16" s="30"/>
      <c r="G16" s="25"/>
    </row>
    <row r="17" ht="15" spans="1:7">
      <c r="A17" s="25"/>
      <c r="B17" s="29" t="s">
        <v>46</v>
      </c>
      <c r="C17" s="25">
        <v>603</v>
      </c>
      <c r="D17" s="27">
        <f t="shared" si="0"/>
        <v>622.09</v>
      </c>
      <c r="E17" s="30"/>
      <c r="F17" s="30"/>
      <c r="G17" s="25"/>
    </row>
    <row r="18" ht="15" spans="1:7">
      <c r="A18" s="25"/>
      <c r="B18" s="29" t="s">
        <v>47</v>
      </c>
      <c r="C18" s="25">
        <v>432</v>
      </c>
      <c r="D18" s="27">
        <f t="shared" si="0"/>
        <v>445.96</v>
      </c>
      <c r="E18" s="30"/>
      <c r="F18" s="30"/>
      <c r="G18" s="25"/>
    </row>
    <row r="19" ht="15" spans="1:7">
      <c r="A19" s="25"/>
      <c r="B19" s="29" t="s">
        <v>48</v>
      </c>
      <c r="C19" s="25">
        <v>231</v>
      </c>
      <c r="D19" s="27">
        <f t="shared" si="0"/>
        <v>238.93</v>
      </c>
      <c r="E19" s="30"/>
      <c r="F19" s="30"/>
      <c r="G19" s="25"/>
    </row>
    <row r="20" ht="15" spans="1:7">
      <c r="A20" s="25"/>
      <c r="B20" s="29" t="s">
        <v>49</v>
      </c>
      <c r="C20" s="25">
        <v>201</v>
      </c>
      <c r="D20" s="27">
        <f t="shared" si="0"/>
        <v>208.03</v>
      </c>
      <c r="E20" s="30"/>
      <c r="F20" s="30"/>
      <c r="G20" s="25"/>
    </row>
    <row r="21" ht="15" spans="1:7">
      <c r="A21" s="25" t="s">
        <v>40</v>
      </c>
      <c r="B21" s="29" t="s">
        <v>41</v>
      </c>
      <c r="C21" s="25">
        <v>33</v>
      </c>
      <c r="D21" s="27">
        <f t="shared" si="0"/>
        <v>34.99</v>
      </c>
      <c r="E21" s="25" t="s">
        <v>50</v>
      </c>
      <c r="F21" s="30" t="s">
        <v>51</v>
      </c>
      <c r="G21" s="25"/>
    </row>
    <row r="22" ht="15" spans="1:7">
      <c r="A22" s="25"/>
      <c r="B22" s="29" t="s">
        <v>45</v>
      </c>
      <c r="C22" s="25">
        <v>49</v>
      </c>
      <c r="D22" s="27">
        <f t="shared" si="0"/>
        <v>51.47</v>
      </c>
      <c r="E22" s="25"/>
      <c r="F22" s="30"/>
      <c r="G22" s="25"/>
    </row>
    <row r="23" ht="15" spans="1:7">
      <c r="A23" s="25"/>
      <c r="B23" s="29" t="s">
        <v>46</v>
      </c>
      <c r="C23" s="25">
        <v>49</v>
      </c>
      <c r="D23" s="27">
        <f t="shared" si="0"/>
        <v>51.47</v>
      </c>
      <c r="E23" s="25"/>
      <c r="F23" s="30"/>
      <c r="G23" s="25"/>
    </row>
    <row r="24" ht="15" spans="1:7">
      <c r="A24" s="25"/>
      <c r="B24" s="29" t="s">
        <v>47</v>
      </c>
      <c r="C24" s="25">
        <v>33</v>
      </c>
      <c r="D24" s="27">
        <f t="shared" si="0"/>
        <v>34.99</v>
      </c>
      <c r="E24" s="25"/>
      <c r="F24" s="30"/>
      <c r="G24" s="25"/>
    </row>
    <row r="25" ht="15" spans="1:7">
      <c r="A25" s="25"/>
      <c r="B25" s="29" t="s">
        <v>48</v>
      </c>
      <c r="C25" s="25">
        <v>16</v>
      </c>
      <c r="D25" s="27">
        <f t="shared" si="0"/>
        <v>17.48</v>
      </c>
      <c r="E25" s="25"/>
      <c r="F25" s="30"/>
      <c r="G25" s="25"/>
    </row>
    <row r="26" spans="1:7">
      <c r="A26" s="25" t="s">
        <v>40</v>
      </c>
      <c r="B26" s="25" t="s">
        <v>52</v>
      </c>
      <c r="C26" s="25">
        <v>13</v>
      </c>
      <c r="D26" s="27">
        <f t="shared" si="0"/>
        <v>14.39</v>
      </c>
      <c r="E26" s="25" t="s">
        <v>53</v>
      </c>
      <c r="F26" s="30">
        <v>1404251</v>
      </c>
      <c r="G26" s="25"/>
    </row>
    <row r="27" ht="15" spans="1:7">
      <c r="A27" s="25"/>
      <c r="B27" s="29" t="s">
        <v>41</v>
      </c>
      <c r="C27" s="25">
        <v>40</v>
      </c>
      <c r="D27" s="27">
        <f t="shared" si="0"/>
        <v>42.2</v>
      </c>
      <c r="E27" s="25"/>
      <c r="F27" s="30"/>
      <c r="G27" s="25"/>
    </row>
    <row r="28" ht="15" spans="1:7">
      <c r="A28" s="25"/>
      <c r="B28" s="29" t="s">
        <v>45</v>
      </c>
      <c r="C28" s="25">
        <v>40</v>
      </c>
      <c r="D28" s="27">
        <f t="shared" si="0"/>
        <v>42.2</v>
      </c>
      <c r="E28" s="25"/>
      <c r="F28" s="30"/>
      <c r="G28" s="25"/>
    </row>
    <row r="29" ht="15" spans="1:7">
      <c r="A29" s="25"/>
      <c r="B29" s="29" t="s">
        <v>46</v>
      </c>
      <c r="C29" s="25">
        <v>40</v>
      </c>
      <c r="D29" s="27">
        <f t="shared" si="0"/>
        <v>42.2</v>
      </c>
      <c r="E29" s="25"/>
      <c r="F29" s="30"/>
      <c r="G29" s="25"/>
    </row>
    <row r="30" ht="15" spans="1:7">
      <c r="A30" s="25"/>
      <c r="B30" s="29" t="s">
        <v>47</v>
      </c>
      <c r="C30" s="25">
        <v>27</v>
      </c>
      <c r="D30" s="27">
        <f t="shared" si="0"/>
        <v>28.81</v>
      </c>
      <c r="E30" s="25"/>
      <c r="F30" s="30"/>
      <c r="G30" s="25"/>
    </row>
    <row r="31" ht="15" spans="1:7">
      <c r="A31" s="25"/>
      <c r="B31" s="29" t="s">
        <v>48</v>
      </c>
      <c r="C31" s="25">
        <v>13</v>
      </c>
      <c r="D31" s="27">
        <f t="shared" si="0"/>
        <v>14.39</v>
      </c>
      <c r="E31" s="25"/>
      <c r="F31" s="30"/>
      <c r="G31" s="25"/>
    </row>
    <row r="32" ht="15" spans="1:7">
      <c r="A32" s="25" t="s">
        <v>54</v>
      </c>
      <c r="B32" s="29" t="s">
        <v>41</v>
      </c>
      <c r="C32" s="25">
        <v>983</v>
      </c>
      <c r="D32" s="27">
        <f t="shared" si="0"/>
        <v>1013.49</v>
      </c>
      <c r="E32" s="30" t="s">
        <v>42</v>
      </c>
      <c r="F32" s="30" t="s">
        <v>55</v>
      </c>
      <c r="G32" s="25"/>
    </row>
    <row r="33" ht="15" spans="1:7">
      <c r="A33" s="25"/>
      <c r="B33" s="31" t="s">
        <v>45</v>
      </c>
      <c r="C33" s="25">
        <v>1474</v>
      </c>
      <c r="D33" s="27">
        <f t="shared" si="0"/>
        <v>1519.22</v>
      </c>
      <c r="E33" s="30"/>
      <c r="F33" s="30"/>
      <c r="G33" s="25"/>
    </row>
    <row r="34" ht="15" spans="1:7">
      <c r="A34" s="25"/>
      <c r="B34" s="29" t="s">
        <v>46</v>
      </c>
      <c r="C34" s="25">
        <v>1474</v>
      </c>
      <c r="D34" s="27">
        <f t="shared" si="0"/>
        <v>1519.22</v>
      </c>
      <c r="E34" s="30"/>
      <c r="F34" s="30"/>
      <c r="G34" s="25"/>
    </row>
    <row r="35" ht="15" spans="1:7">
      <c r="A35" s="25"/>
      <c r="B35" s="29" t="s">
        <v>47</v>
      </c>
      <c r="C35" s="25">
        <v>983</v>
      </c>
      <c r="D35" s="27">
        <f t="shared" si="0"/>
        <v>1013.49</v>
      </c>
      <c r="E35" s="30"/>
      <c r="F35" s="30"/>
      <c r="G35" s="25"/>
    </row>
    <row r="36" ht="15" spans="1:7">
      <c r="A36" s="25"/>
      <c r="B36" s="29" t="s">
        <v>48</v>
      </c>
      <c r="C36" s="25">
        <v>597</v>
      </c>
      <c r="D36" s="27">
        <f t="shared" si="0"/>
        <v>615.91</v>
      </c>
      <c r="E36" s="30"/>
      <c r="F36" s="30"/>
      <c r="G36" s="25"/>
    </row>
    <row r="37" ht="15" spans="1:7">
      <c r="A37" s="25"/>
      <c r="B37" s="29" t="s">
        <v>49</v>
      </c>
      <c r="C37" s="25">
        <v>149</v>
      </c>
      <c r="D37" s="27">
        <f t="shared" si="0"/>
        <v>154.47</v>
      </c>
      <c r="E37" s="30"/>
      <c r="F37" s="30"/>
      <c r="G37" s="25"/>
    </row>
    <row r="38" ht="15" spans="1:7">
      <c r="A38" s="25" t="s">
        <v>54</v>
      </c>
      <c r="B38" s="29" t="s">
        <v>41</v>
      </c>
      <c r="C38" s="25">
        <v>204</v>
      </c>
      <c r="D38" s="27">
        <f t="shared" si="0"/>
        <v>211.12</v>
      </c>
      <c r="E38" s="25" t="s">
        <v>50</v>
      </c>
      <c r="F38" s="30" t="s">
        <v>56</v>
      </c>
      <c r="G38" s="25"/>
    </row>
    <row r="39" ht="15" spans="1:7">
      <c r="A39" s="25"/>
      <c r="B39" s="29" t="s">
        <v>45</v>
      </c>
      <c r="C39" s="25">
        <v>306</v>
      </c>
      <c r="D39" s="27">
        <f t="shared" si="0"/>
        <v>316.18</v>
      </c>
      <c r="E39" s="25"/>
      <c r="F39" s="30"/>
      <c r="G39" s="25"/>
    </row>
    <row r="40" ht="15" spans="1:7">
      <c r="A40" s="25"/>
      <c r="B40" s="29" t="s">
        <v>46</v>
      </c>
      <c r="C40" s="25">
        <v>306</v>
      </c>
      <c r="D40" s="27">
        <f t="shared" si="0"/>
        <v>316.18</v>
      </c>
      <c r="E40" s="25"/>
      <c r="F40" s="30"/>
      <c r="G40" s="25"/>
    </row>
    <row r="41" ht="15" spans="1:7">
      <c r="A41" s="25"/>
      <c r="B41" s="29" t="s">
        <v>47</v>
      </c>
      <c r="C41" s="25">
        <v>204</v>
      </c>
      <c r="D41" s="27">
        <f t="shared" si="0"/>
        <v>211.12</v>
      </c>
      <c r="E41" s="25"/>
      <c r="F41" s="30"/>
      <c r="G41" s="25"/>
    </row>
    <row r="42" ht="15" spans="1:7">
      <c r="A42" s="25"/>
      <c r="B42" s="29" t="s">
        <v>48</v>
      </c>
      <c r="C42" s="25">
        <v>102</v>
      </c>
      <c r="D42" s="27">
        <f t="shared" si="0"/>
        <v>106.06</v>
      </c>
      <c r="E42" s="25"/>
      <c r="F42" s="30"/>
      <c r="G42" s="25"/>
    </row>
    <row r="43" spans="1:7">
      <c r="A43" s="25" t="s">
        <v>54</v>
      </c>
      <c r="B43" s="25" t="s">
        <v>52</v>
      </c>
      <c r="C43" s="25">
        <v>28</v>
      </c>
      <c r="D43" s="27">
        <f t="shared" si="0"/>
        <v>29.84</v>
      </c>
      <c r="E43" s="25" t="s">
        <v>53</v>
      </c>
      <c r="F43" s="30">
        <v>1404251</v>
      </c>
      <c r="G43" s="25"/>
    </row>
    <row r="44" ht="15" spans="1:7">
      <c r="A44" s="25"/>
      <c r="B44" s="29" t="s">
        <v>41</v>
      </c>
      <c r="C44" s="25">
        <v>83</v>
      </c>
      <c r="D44" s="27">
        <f t="shared" si="0"/>
        <v>86.49</v>
      </c>
      <c r="E44" s="25"/>
      <c r="F44" s="30"/>
      <c r="G44" s="25"/>
    </row>
    <row r="45" ht="15" spans="1:7">
      <c r="A45" s="25"/>
      <c r="B45" s="29" t="s">
        <v>45</v>
      </c>
      <c r="C45" s="25">
        <v>83</v>
      </c>
      <c r="D45" s="27">
        <f t="shared" si="0"/>
        <v>86.49</v>
      </c>
      <c r="E45" s="25"/>
      <c r="F45" s="30"/>
      <c r="G45" s="25"/>
    </row>
    <row r="46" ht="15" spans="1:7">
      <c r="A46" s="25"/>
      <c r="B46" s="29" t="s">
        <v>46</v>
      </c>
      <c r="C46" s="25">
        <v>83</v>
      </c>
      <c r="D46" s="27">
        <f t="shared" si="0"/>
        <v>86.49</v>
      </c>
      <c r="E46" s="25"/>
      <c r="F46" s="30"/>
      <c r="G46" s="25"/>
    </row>
    <row r="47" ht="15" spans="1:7">
      <c r="A47" s="25"/>
      <c r="B47" s="29" t="s">
        <v>47</v>
      </c>
      <c r="C47" s="25">
        <v>56</v>
      </c>
      <c r="D47" s="27">
        <f t="shared" si="0"/>
        <v>58.68</v>
      </c>
      <c r="E47" s="25"/>
      <c r="F47" s="30"/>
      <c r="G47" s="25"/>
    </row>
    <row r="48" ht="15" spans="1:7">
      <c r="A48" s="25"/>
      <c r="B48" s="29" t="s">
        <v>48</v>
      </c>
      <c r="C48" s="25">
        <v>28</v>
      </c>
      <c r="D48" s="27">
        <f t="shared" si="0"/>
        <v>29.84</v>
      </c>
      <c r="E48" s="25"/>
      <c r="F48" s="30"/>
      <c r="G48" s="25"/>
    </row>
    <row r="49" ht="15" spans="1:7">
      <c r="A49" s="25" t="s">
        <v>57</v>
      </c>
      <c r="B49" s="29" t="s">
        <v>41</v>
      </c>
      <c r="C49" s="25">
        <v>880</v>
      </c>
      <c r="D49" s="27">
        <f t="shared" si="0"/>
        <v>907.4</v>
      </c>
      <c r="E49" s="30" t="s">
        <v>42</v>
      </c>
      <c r="F49" s="30" t="s">
        <v>58</v>
      </c>
      <c r="G49" s="25"/>
    </row>
    <row r="50" ht="15" spans="1:7">
      <c r="A50" s="25"/>
      <c r="B50" s="31" t="s">
        <v>45</v>
      </c>
      <c r="C50" s="25">
        <v>1319</v>
      </c>
      <c r="D50" s="27">
        <f t="shared" si="0"/>
        <v>1359.57</v>
      </c>
      <c r="E50" s="30"/>
      <c r="F50" s="30"/>
      <c r="G50" s="25"/>
    </row>
    <row r="51" ht="15" spans="1:7">
      <c r="A51" s="25"/>
      <c r="B51" s="29" t="s">
        <v>46</v>
      </c>
      <c r="C51" s="25">
        <v>1319</v>
      </c>
      <c r="D51" s="27">
        <f t="shared" si="0"/>
        <v>1359.57</v>
      </c>
      <c r="E51" s="30"/>
      <c r="F51" s="30"/>
      <c r="G51" s="25"/>
    </row>
    <row r="52" ht="15" spans="1:7">
      <c r="A52" s="25"/>
      <c r="B52" s="29" t="s">
        <v>47</v>
      </c>
      <c r="C52" s="25">
        <v>948</v>
      </c>
      <c r="D52" s="27">
        <f t="shared" si="0"/>
        <v>977.44</v>
      </c>
      <c r="E52" s="30"/>
      <c r="F52" s="30"/>
      <c r="G52" s="25"/>
    </row>
    <row r="53" ht="15" spans="1:7">
      <c r="A53" s="25"/>
      <c r="B53" s="29" t="s">
        <v>48</v>
      </c>
      <c r="C53" s="25">
        <v>508</v>
      </c>
      <c r="D53" s="27">
        <f t="shared" si="0"/>
        <v>524.24</v>
      </c>
      <c r="E53" s="30"/>
      <c r="F53" s="30"/>
      <c r="G53" s="25"/>
    </row>
    <row r="54" ht="15" spans="1:7">
      <c r="A54" s="25"/>
      <c r="B54" s="29" t="s">
        <v>49</v>
      </c>
      <c r="C54" s="25">
        <v>440</v>
      </c>
      <c r="D54" s="27">
        <f t="shared" si="0"/>
        <v>454.2</v>
      </c>
      <c r="E54" s="30"/>
      <c r="F54" s="30"/>
      <c r="G54" s="25"/>
    </row>
    <row r="55" ht="15" spans="1:7">
      <c r="A55" s="25" t="s">
        <v>57</v>
      </c>
      <c r="B55" s="29" t="s">
        <v>41</v>
      </c>
      <c r="C55" s="25">
        <v>66</v>
      </c>
      <c r="D55" s="27">
        <f t="shared" si="0"/>
        <v>68.98</v>
      </c>
      <c r="E55" s="25" t="s">
        <v>50</v>
      </c>
      <c r="F55" s="30" t="s">
        <v>51</v>
      </c>
      <c r="G55" s="25"/>
    </row>
    <row r="56" ht="15" spans="1:7">
      <c r="A56" s="25"/>
      <c r="B56" s="29" t="s">
        <v>45</v>
      </c>
      <c r="C56" s="25">
        <v>99</v>
      </c>
      <c r="D56" s="27">
        <f t="shared" si="0"/>
        <v>102.97</v>
      </c>
      <c r="E56" s="25"/>
      <c r="F56" s="30"/>
      <c r="G56" s="25"/>
    </row>
    <row r="57" ht="15" spans="1:7">
      <c r="A57" s="25"/>
      <c r="B57" s="29" t="s">
        <v>46</v>
      </c>
      <c r="C57" s="25">
        <v>99</v>
      </c>
      <c r="D57" s="27">
        <f t="shared" si="0"/>
        <v>102.97</v>
      </c>
      <c r="E57" s="25"/>
      <c r="F57" s="30"/>
      <c r="G57" s="25"/>
    </row>
    <row r="58" ht="15" spans="1:7">
      <c r="A58" s="25"/>
      <c r="B58" s="29" t="s">
        <v>47</v>
      </c>
      <c r="C58" s="25">
        <v>66</v>
      </c>
      <c r="D58" s="27">
        <f t="shared" si="0"/>
        <v>68.98</v>
      </c>
      <c r="E58" s="25"/>
      <c r="F58" s="30"/>
      <c r="G58" s="25"/>
    </row>
    <row r="59" ht="15" spans="1:7">
      <c r="A59" s="25"/>
      <c r="B59" s="29" t="s">
        <v>48</v>
      </c>
      <c r="C59" s="25">
        <v>33</v>
      </c>
      <c r="D59" s="27">
        <f t="shared" si="0"/>
        <v>34.99</v>
      </c>
      <c r="E59" s="25"/>
      <c r="F59" s="30"/>
      <c r="G59" s="25"/>
    </row>
    <row r="60" spans="1:7">
      <c r="A60" s="25" t="s">
        <v>57</v>
      </c>
      <c r="B60" s="25" t="s">
        <v>52</v>
      </c>
      <c r="C60" s="25">
        <v>23</v>
      </c>
      <c r="D60" s="27">
        <f t="shared" si="0"/>
        <v>24.69</v>
      </c>
      <c r="E60" s="25" t="s">
        <v>53</v>
      </c>
      <c r="F60" s="30">
        <v>1404251</v>
      </c>
      <c r="G60" s="25"/>
    </row>
    <row r="61" ht="15" spans="1:7">
      <c r="A61" s="25"/>
      <c r="B61" s="29" t="s">
        <v>41</v>
      </c>
      <c r="C61" s="25">
        <v>68</v>
      </c>
      <c r="D61" s="27">
        <f t="shared" si="0"/>
        <v>71.04</v>
      </c>
      <c r="E61" s="25"/>
      <c r="F61" s="30"/>
      <c r="G61" s="25"/>
    </row>
    <row r="62" ht="15" spans="1:7">
      <c r="A62" s="25"/>
      <c r="B62" s="29" t="s">
        <v>45</v>
      </c>
      <c r="C62" s="25">
        <v>68</v>
      </c>
      <c r="D62" s="27">
        <f t="shared" si="0"/>
        <v>71.04</v>
      </c>
      <c r="E62" s="25"/>
      <c r="F62" s="30"/>
      <c r="G62" s="25"/>
    </row>
    <row r="63" ht="15" spans="1:7">
      <c r="A63" s="25"/>
      <c r="B63" s="29" t="s">
        <v>46</v>
      </c>
      <c r="C63" s="25">
        <v>68</v>
      </c>
      <c r="D63" s="27">
        <f t="shared" si="0"/>
        <v>71.04</v>
      </c>
      <c r="E63" s="25"/>
      <c r="F63" s="30"/>
      <c r="G63" s="25"/>
    </row>
    <row r="64" ht="15" spans="1:7">
      <c r="A64" s="25"/>
      <c r="B64" s="29" t="s">
        <v>47</v>
      </c>
      <c r="C64" s="25">
        <v>45</v>
      </c>
      <c r="D64" s="27">
        <f t="shared" si="0"/>
        <v>47.35</v>
      </c>
      <c r="E64" s="25"/>
      <c r="F64" s="30"/>
      <c r="G64" s="25"/>
    </row>
    <row r="65" ht="15" spans="1:7">
      <c r="A65" s="25"/>
      <c r="B65" s="29" t="s">
        <v>48</v>
      </c>
      <c r="C65" s="25">
        <v>23</v>
      </c>
      <c r="D65" s="27">
        <f t="shared" si="0"/>
        <v>24.69</v>
      </c>
      <c r="E65" s="25"/>
      <c r="F65" s="30"/>
      <c r="G65" s="25"/>
    </row>
    <row r="66" ht="15" spans="1:7">
      <c r="A66" s="25" t="s">
        <v>40</v>
      </c>
      <c r="B66" s="29" t="s">
        <v>41</v>
      </c>
      <c r="C66" s="25">
        <v>25</v>
      </c>
      <c r="D66" s="27">
        <f t="shared" si="0"/>
        <v>26.75</v>
      </c>
      <c r="E66" s="30" t="s">
        <v>42</v>
      </c>
      <c r="F66" s="30" t="s">
        <v>59</v>
      </c>
      <c r="G66" s="25" t="s">
        <v>60</v>
      </c>
    </row>
    <row r="67" ht="15" spans="1:7">
      <c r="A67" s="25"/>
      <c r="B67" s="29" t="s">
        <v>45</v>
      </c>
      <c r="C67" s="25">
        <v>52</v>
      </c>
      <c r="D67" s="27">
        <f t="shared" si="0"/>
        <v>54.56</v>
      </c>
      <c r="E67" s="30"/>
      <c r="F67" s="30"/>
      <c r="G67" s="25"/>
    </row>
    <row r="68" ht="15" spans="1:7">
      <c r="A68" s="25"/>
      <c r="B68" s="29" t="s">
        <v>46</v>
      </c>
      <c r="C68" s="25">
        <v>52</v>
      </c>
      <c r="D68" s="27">
        <f t="shared" si="0"/>
        <v>54.56</v>
      </c>
      <c r="E68" s="30"/>
      <c r="F68" s="30"/>
      <c r="G68" s="25"/>
    </row>
    <row r="69" ht="15" spans="1:7">
      <c r="A69" s="25"/>
      <c r="B69" s="29" t="s">
        <v>47</v>
      </c>
      <c r="C69" s="25">
        <v>29</v>
      </c>
      <c r="D69" s="27">
        <f t="shared" si="0"/>
        <v>30.87</v>
      </c>
      <c r="E69" s="30"/>
      <c r="F69" s="30"/>
      <c r="G69" s="25"/>
    </row>
    <row r="70" ht="15" spans="1:7">
      <c r="A70" s="25"/>
      <c r="B70" s="29" t="s">
        <v>48</v>
      </c>
      <c r="C70" s="25">
        <v>23</v>
      </c>
      <c r="D70" s="27">
        <f t="shared" si="0"/>
        <v>24.69</v>
      </c>
      <c r="E70" s="30"/>
      <c r="F70" s="30"/>
      <c r="G70" s="25"/>
    </row>
    <row r="71" ht="15" spans="1:7">
      <c r="A71" s="25"/>
      <c r="B71" s="29" t="s">
        <v>49</v>
      </c>
      <c r="C71" s="25">
        <v>21</v>
      </c>
      <c r="D71" s="27">
        <f t="shared" si="0"/>
        <v>22.63</v>
      </c>
      <c r="E71" s="30"/>
      <c r="F71" s="30"/>
      <c r="G71" s="25"/>
    </row>
    <row r="72" ht="15" spans="1:7">
      <c r="A72" s="25" t="s">
        <v>54</v>
      </c>
      <c r="B72" s="29" t="s">
        <v>41</v>
      </c>
      <c r="C72" s="25">
        <v>66</v>
      </c>
      <c r="D72" s="27">
        <f t="shared" si="0"/>
        <v>68.98</v>
      </c>
      <c r="E72" s="30" t="s">
        <v>42</v>
      </c>
      <c r="F72" s="30" t="s">
        <v>59</v>
      </c>
      <c r="G72" s="25"/>
    </row>
    <row r="73" ht="15" spans="1:7">
      <c r="A73" s="25"/>
      <c r="B73" s="29" t="s">
        <v>45</v>
      </c>
      <c r="C73" s="25">
        <v>144</v>
      </c>
      <c r="D73" s="27">
        <f t="shared" si="0"/>
        <v>149.32</v>
      </c>
      <c r="E73" s="30"/>
      <c r="F73" s="30"/>
      <c r="G73" s="25"/>
    </row>
    <row r="74" ht="15" spans="1:7">
      <c r="A74" s="25"/>
      <c r="B74" s="29" t="s">
        <v>46</v>
      </c>
      <c r="C74" s="25">
        <v>134</v>
      </c>
      <c r="D74" s="27">
        <f t="shared" si="0"/>
        <v>139.02</v>
      </c>
      <c r="E74" s="30"/>
      <c r="F74" s="30"/>
      <c r="G74" s="25"/>
    </row>
    <row r="75" ht="15" spans="1:7">
      <c r="A75" s="25"/>
      <c r="B75" s="29" t="s">
        <v>47</v>
      </c>
      <c r="C75" s="25">
        <v>84</v>
      </c>
      <c r="D75" s="27">
        <f t="shared" si="0"/>
        <v>87.52</v>
      </c>
      <c r="E75" s="30"/>
      <c r="F75" s="30"/>
      <c r="G75" s="25"/>
    </row>
    <row r="76" ht="15" spans="1:7">
      <c r="A76" s="25"/>
      <c r="B76" s="29" t="s">
        <v>48</v>
      </c>
      <c r="C76" s="25">
        <v>43</v>
      </c>
      <c r="D76" s="27">
        <f t="shared" si="0"/>
        <v>45.29</v>
      </c>
      <c r="E76" s="30"/>
      <c r="F76" s="30"/>
      <c r="G76" s="25"/>
    </row>
    <row r="77" ht="15" spans="1:7">
      <c r="A77" s="25"/>
      <c r="B77" s="29" t="s">
        <v>49</v>
      </c>
      <c r="C77" s="25">
        <v>6</v>
      </c>
      <c r="D77" s="27">
        <f t="shared" si="0"/>
        <v>7.18</v>
      </c>
      <c r="E77" s="30"/>
      <c r="F77" s="30"/>
      <c r="G77" s="25"/>
    </row>
    <row r="78" ht="15" spans="1:7">
      <c r="A78" s="25" t="s">
        <v>57</v>
      </c>
      <c r="B78" s="29" t="s">
        <v>41</v>
      </c>
      <c r="C78" s="25">
        <v>47</v>
      </c>
      <c r="D78" s="27">
        <f t="shared" si="0"/>
        <v>49.41</v>
      </c>
      <c r="E78" s="30" t="s">
        <v>42</v>
      </c>
      <c r="F78" s="30" t="s">
        <v>59</v>
      </c>
      <c r="G78" s="25"/>
    </row>
    <row r="79" ht="15" spans="1:7">
      <c r="A79" s="25"/>
      <c r="B79" s="29" t="s">
        <v>45</v>
      </c>
      <c r="C79" s="25">
        <v>103</v>
      </c>
      <c r="D79" s="27">
        <f t="shared" ref="D79:D83" si="1">C79*1.03+1</f>
        <v>107.09</v>
      </c>
      <c r="E79" s="30"/>
      <c r="F79" s="30"/>
      <c r="G79" s="25"/>
    </row>
    <row r="80" ht="15" spans="1:7">
      <c r="A80" s="25"/>
      <c r="B80" s="29" t="s">
        <v>46</v>
      </c>
      <c r="C80" s="25">
        <v>101</v>
      </c>
      <c r="D80" s="27">
        <f t="shared" si="1"/>
        <v>105.03</v>
      </c>
      <c r="E80" s="30"/>
      <c r="F80" s="30"/>
      <c r="G80" s="25"/>
    </row>
    <row r="81" ht="15" spans="1:7">
      <c r="A81" s="25"/>
      <c r="B81" s="29" t="s">
        <v>47</v>
      </c>
      <c r="C81" s="25">
        <v>58</v>
      </c>
      <c r="D81" s="27">
        <f t="shared" si="1"/>
        <v>60.74</v>
      </c>
      <c r="E81" s="30"/>
      <c r="F81" s="30"/>
      <c r="G81" s="25"/>
    </row>
    <row r="82" ht="15" spans="1:7">
      <c r="A82" s="25"/>
      <c r="B82" s="29" t="s">
        <v>48</v>
      </c>
      <c r="C82" s="25">
        <v>45</v>
      </c>
      <c r="D82" s="27">
        <f t="shared" si="1"/>
        <v>47.35</v>
      </c>
      <c r="E82" s="30"/>
      <c r="F82" s="30"/>
      <c r="G82" s="25"/>
    </row>
    <row r="83" ht="15" spans="1:7">
      <c r="A83" s="25"/>
      <c r="B83" s="29" t="s">
        <v>49</v>
      </c>
      <c r="C83" s="25">
        <v>39</v>
      </c>
      <c r="D83" s="27">
        <f t="shared" si="1"/>
        <v>41.17</v>
      </c>
      <c r="E83" s="30"/>
      <c r="F83" s="30"/>
      <c r="G83" s="25"/>
    </row>
    <row r="84" spans="1:7">
      <c r="A84" s="25" t="s">
        <v>35</v>
      </c>
      <c r="B84" s="25"/>
      <c r="C84" s="25">
        <f>SUM(C15:C83)</f>
        <v>17112</v>
      </c>
      <c r="D84" s="27">
        <f>SUM(D15:D83)</f>
        <v>17694.36</v>
      </c>
      <c r="E84" s="25"/>
      <c r="F84" s="25"/>
      <c r="G84" s="25"/>
    </row>
  </sheetData>
  <mergeCells count="49">
    <mergeCell ref="A1:K1"/>
    <mergeCell ref="A2:D2"/>
    <mergeCell ref="E2:K2"/>
    <mergeCell ref="A8:A10"/>
    <mergeCell ref="A15:A20"/>
    <mergeCell ref="A21:A25"/>
    <mergeCell ref="A26:A31"/>
    <mergeCell ref="A32:A37"/>
    <mergeCell ref="A38:A42"/>
    <mergeCell ref="A43:A48"/>
    <mergeCell ref="A49:A54"/>
    <mergeCell ref="A55:A59"/>
    <mergeCell ref="A60:A65"/>
    <mergeCell ref="A66:A71"/>
    <mergeCell ref="A72:A77"/>
    <mergeCell ref="A78:A83"/>
    <mergeCell ref="C8:C10"/>
    <mergeCell ref="D8:D11"/>
    <mergeCell ref="E15:E20"/>
    <mergeCell ref="E21:E25"/>
    <mergeCell ref="E26:E31"/>
    <mergeCell ref="E32:E37"/>
    <mergeCell ref="E38:E42"/>
    <mergeCell ref="E43:E48"/>
    <mergeCell ref="E49:E54"/>
    <mergeCell ref="E55:E59"/>
    <mergeCell ref="E60:E65"/>
    <mergeCell ref="E66:E71"/>
    <mergeCell ref="E72:E77"/>
    <mergeCell ref="E78:E83"/>
    <mergeCell ref="F15:F20"/>
    <mergeCell ref="F21:F25"/>
    <mergeCell ref="F26:F31"/>
    <mergeCell ref="F32:F37"/>
    <mergeCell ref="F38:F42"/>
    <mergeCell ref="F43:F48"/>
    <mergeCell ref="F49:F54"/>
    <mergeCell ref="F55:F59"/>
    <mergeCell ref="F60:F65"/>
    <mergeCell ref="F66:F71"/>
    <mergeCell ref="F72:F77"/>
    <mergeCell ref="F78:F83"/>
    <mergeCell ref="G15:G65"/>
    <mergeCell ref="G66:G83"/>
    <mergeCell ref="H10:H11"/>
    <mergeCell ref="J10:J11"/>
    <mergeCell ref="K10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2024-07-25T07:42:38Z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80F3125D393C4442BC7AD239CE3D24C7_12</vt:lpwstr>
  </property>
</Properties>
</file>