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045"/>
  </bookViews>
  <sheets>
    <sheet name="明细" sheetId="1" r:id="rId1"/>
    <sheet name="箱唛扫码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<sst xmlns="http://schemas.openxmlformats.org/spreadsheetml/2006/main" count="148" uniqueCount="83">
  <si>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</si>
  <si>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</si>
  <si>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</si>
  <si>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</si>
  <si>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SF1390316469357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</si>
  <si>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</si>
  <si>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</si>
  <si>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</si>
  <si>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</si>
  <si>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</si>
  <si>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</si>
  <si>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</si>
  <si>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</si>
  <si>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</si>
  <si>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</si>
  <si>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</si>
  <si>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</si>
  <si>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1"/>
        <rFont val="宋体"/>
        <charset val="134"/>
      </rPr>
      <t>订单号</t>
    </r>
  </si>
  <si>
    <r>
      <rPr>
        <b/>
        <sz val="11"/>
        <rFont val="宋体"/>
        <charset val="134"/>
      </rPr>
      <t>产品型号</t>
    </r>
  </si>
  <si>
    <r>
      <rPr>
        <b/>
        <sz val="11"/>
        <rFont val="宋体"/>
        <charset val="134"/>
      </rPr>
      <t>款号</t>
    </r>
  </si>
  <si>
    <r>
      <rPr>
        <b/>
        <sz val="11"/>
        <rFont val="宋体"/>
        <charset val="134"/>
      </rPr>
      <t>颜色</t>
    </r>
  </si>
  <si>
    <r>
      <rPr>
        <b/>
        <sz val="11"/>
        <rFont val="宋体"/>
        <charset val="134"/>
      </rPr>
      <t>尺码</t>
    </r>
  </si>
  <si>
    <r>
      <rPr>
        <b/>
        <sz val="11"/>
        <rFont val="宋体"/>
        <charset val="134"/>
      </rPr>
      <t>订单数</t>
    </r>
  </si>
  <si>
    <r>
      <rPr>
        <b/>
        <sz val="11"/>
        <rFont val="宋体"/>
        <charset val="134"/>
      </rPr>
      <t>备品数</t>
    </r>
  </si>
  <si>
    <r>
      <rPr>
        <b/>
        <sz val="11"/>
        <rFont val="宋体"/>
        <charset val="134"/>
      </rPr>
      <t>总实发数</t>
    </r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</si>
  <si>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</si>
  <si>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</si>
  <si>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</si>
  <si>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</si>
  <si>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29199-D</t>
  </si>
  <si>
    <r>
      <rPr>
        <b/>
        <sz val="11"/>
        <color rgb="FF000000"/>
        <rFont val="Calibri"/>
        <charset val="134"/>
      </rPr>
      <t xml:space="preserve">
</t>
    </r>
    <r>
      <rPr>
        <b/>
        <sz val="11"/>
        <color rgb="FF000000"/>
        <rFont val="宋体"/>
        <charset val="134"/>
      </rPr>
      <t>白色再生</t>
    </r>
    <r>
      <rPr>
        <b/>
        <sz val="11"/>
        <color rgb="FF000000"/>
        <rFont val="等线"/>
        <charset val="134"/>
      </rPr>
      <t>条码洗标</t>
    </r>
    <r>
      <rPr>
        <b/>
        <sz val="11"/>
        <color rgb="FF000000"/>
        <rFont val="Calibri"/>
        <charset val="134"/>
      </rPr>
      <t xml:space="preserve">
</t>
    </r>
    <r>
      <rPr>
        <b/>
        <sz val="11"/>
        <color rgb="FF000000"/>
        <rFont val="宋体"/>
        <charset val="134"/>
      </rPr>
      <t>柬埔寨产地</t>
    </r>
    <r>
      <rPr>
        <b/>
        <sz val="11"/>
        <color rgb="FF000000"/>
        <rFont val="Calibri"/>
        <charset val="134"/>
      </rPr>
      <t xml:space="preserve">
(care label )
</t>
    </r>
  </si>
  <si>
    <t>4786-290</t>
  </si>
  <si>
    <t>800</t>
  </si>
  <si>
    <t>XS</t>
  </si>
  <si>
    <t>1/2</t>
  </si>
  <si>
    <t>19.8</t>
  </si>
  <si>
    <t>20.2</t>
  </si>
  <si>
    <t>30*40*50</t>
  </si>
  <si>
    <t>S</t>
  </si>
  <si>
    <t>M</t>
  </si>
  <si>
    <t>L</t>
  </si>
  <si>
    <t>XL</t>
  </si>
  <si>
    <t>XXL</t>
  </si>
  <si>
    <r>
      <rPr>
        <b/>
        <sz val="11"/>
        <color theme="1"/>
        <rFont val="宋体"/>
        <charset val="134"/>
      </rPr>
      <t>白色再生成份标</t>
    </r>
    <r>
      <rPr>
        <b/>
        <sz val="11"/>
        <color theme="1"/>
        <rFont val="Calibri"/>
        <charset val="134"/>
      </rPr>
      <t xml:space="preserve">
(component label)</t>
    </r>
  </si>
  <si>
    <t>30017-D</t>
  </si>
  <si>
    <t>401</t>
  </si>
  <si>
    <t>2/2</t>
  </si>
  <si>
    <t>15</t>
  </si>
  <si>
    <t>15.4</t>
  </si>
  <si>
    <r>
      <rPr>
        <b/>
        <sz val="11"/>
        <color theme="1"/>
        <rFont val="宋体"/>
        <charset val="134"/>
      </rPr>
      <t>合计</t>
    </r>
  </si>
  <si>
    <t>Factory name (工厂名称)</t>
  </si>
  <si>
    <t>PO. Number(订单号)</t>
  </si>
  <si>
    <t>Style Code.(款号)</t>
  </si>
  <si>
    <t>4786-290-800</t>
  </si>
  <si>
    <t>Product Code.(产品编号)</t>
  </si>
  <si>
    <t xml:space="preserve">RECYCLE CARE LABEL
RECYCLE COMPONENT LABEL    </t>
  </si>
  <si>
    <t>Carton No.(箱号):</t>
  </si>
  <si>
    <t>Inner Packages(包装方式）</t>
  </si>
  <si>
    <t>2000pcs/ bundle</t>
  </si>
  <si>
    <t>SIZE/qty (尺码/数量)</t>
  </si>
  <si>
    <t>Carton Dimension（箱规）</t>
  </si>
  <si>
    <t>Country of Origin：</t>
  </si>
  <si>
    <t>Gross Weight（毛重）</t>
  </si>
  <si>
    <t>20.2KG</t>
  </si>
  <si>
    <t>Made In China</t>
  </si>
  <si>
    <t>Net Weight（净重）</t>
  </si>
  <si>
    <t>19.8KG</t>
  </si>
  <si>
    <t>Remark（备注）</t>
  </si>
  <si>
    <t>4786-290-401</t>
  </si>
  <si>
    <t>15.4KG</t>
  </si>
  <si>
    <t>15KG</t>
  </si>
  <si>
    <t>04786290800020</t>
  </si>
  <si>
    <t>04786290800037</t>
  </si>
  <si>
    <t>04786290800044</t>
  </si>
  <si>
    <t>04786290800051</t>
  </si>
  <si>
    <t>04786290800068</t>
  </si>
  <si>
    <t>04786290800013</t>
  </si>
  <si>
    <t>04786290401012</t>
  </si>
  <si>
    <t>04786290401029</t>
  </si>
  <si>
    <t>04786290401036</t>
  </si>
  <si>
    <t>04786290401043</t>
  </si>
  <si>
    <t>04786290401050</t>
  </si>
  <si>
    <t>04786290401067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</si>
</sst>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\-mm\-dd"/>
    <numFmt numFmtId="178" formatCode="0_);[Red]\(0\)"/>
  </numFmts>
  <fonts count="41">
    <font>
      <sz val="11"/>
      <color theme="1"/>
      <name val="宋体"/>
      <charset val="134"/>
      <scheme val="minor"/>
    </font>
    <font>
      <b/>
      <sz val="36"/>
      <color theme="5" tint="0.399945066682943"/>
      <name val="Segoe Print"/>
      <charset val="0"/>
    </font>
    <font>
      <b/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sz val="11"/>
      <color theme="1"/>
      <name val="Calibri"/>
      <charset val="134"/>
    </font>
    <font>
      <b/>
      <sz val="11"/>
      <color rgb="FF000000"/>
      <name val="Calibri"/>
      <charset val="134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微软雅黑"/>
      <charset val="134"/>
    </font>
    <font>
      <b/>
      <sz val="11"/>
      <color rgb="FFFF0000"/>
      <name val="宋体"/>
      <charset val="0"/>
    </font>
    <font>
      <b/>
      <sz val="11"/>
      <color rgb="FFFF0000"/>
      <name val="Calibri"/>
      <charset val="0"/>
    </font>
    <font>
      <b/>
      <sz val="11"/>
      <name val="Calibri"/>
      <charset val="134"/>
    </font>
    <font>
      <sz val="11"/>
      <color theme="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theme="1"/>
      <name val="宋体"/>
      <charset val="134"/>
    </font>
    <font>
      <b/>
      <sz val="11"/>
      <name val="宋体"/>
      <charset val="134"/>
    </font>
    <font>
      <b/>
      <sz val="11"/>
      <color rgb="FF000000"/>
      <name val="宋体"/>
      <charset val="134"/>
    </font>
    <font>
      <b/>
      <sz val="11"/>
      <color rgb="FF000000"/>
      <name val="等线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" borderId="14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17" applyNumberFormat="0" applyAlignment="0" applyProtection="0">
      <alignment vertical="center"/>
    </xf>
    <xf numFmtId="0" fontId="26" fillId="4" borderId="18" applyNumberFormat="0" applyAlignment="0" applyProtection="0">
      <alignment vertical="center"/>
    </xf>
    <xf numFmtId="0" fontId="27" fillId="4" borderId="17" applyNumberFormat="0" applyAlignment="0" applyProtection="0">
      <alignment vertical="center"/>
    </xf>
    <xf numFmtId="0" fontId="28" fillId="5" borderId="19" applyNumberFormat="0" applyAlignment="0" applyProtection="0">
      <alignment vertical="center"/>
    </xf>
    <xf numFmtId="0" fontId="29" fillId="0" borderId="20" applyNumberFormat="0" applyFill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6" fillId="0" borderId="0">
      <alignment vertical="center"/>
    </xf>
  </cellStyleXfs>
  <cellXfs count="49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49" fontId="6" fillId="0" borderId="7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 wrapText="1"/>
    </xf>
    <xf numFmtId="49" fontId="6" fillId="0" borderId="8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76" fontId="9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14" fontId="11" fillId="0" borderId="9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12" fillId="0" borderId="0" xfId="0" applyFont="1" applyFill="1" applyAlignment="1">
      <alignment vertical="center"/>
    </xf>
    <xf numFmtId="49" fontId="13" fillId="0" borderId="10" xfId="0" applyNumberFormat="1" applyFont="1" applyFill="1" applyBorder="1" applyAlignment="1">
      <alignment horizontal="center" vertical="center"/>
    </xf>
    <xf numFmtId="49" fontId="14" fillId="0" borderId="11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6" xfId="49" applyFont="1" applyFill="1" applyBorder="1" applyAlignment="1">
      <alignment horizontal="center" vertical="center" wrapText="1"/>
    </xf>
    <xf numFmtId="177" fontId="15" fillId="0" borderId="6" xfId="49" applyNumberFormat="1" applyFont="1" applyFill="1" applyBorder="1" applyAlignment="1">
      <alignment horizontal="center" vertical="center" wrapText="1"/>
    </xf>
    <xf numFmtId="178" fontId="15" fillId="0" borderId="6" xfId="49" applyNumberFormat="1" applyFont="1" applyFill="1" applyBorder="1" applyAlignment="1">
      <alignment horizontal="center" vertical="center" wrapText="1"/>
    </xf>
    <xf numFmtId="49" fontId="15" fillId="0" borderId="6" xfId="49" applyNumberFormat="1" applyFont="1" applyFill="1" applyBorder="1" applyAlignment="1">
      <alignment horizontal="center" vertical="center" wrapText="1"/>
    </xf>
    <xf numFmtId="176" fontId="15" fillId="0" borderId="6" xfId="49" applyNumberFormat="1" applyFont="1" applyFill="1" applyBorder="1" applyAlignment="1">
      <alignment horizontal="center" vertical="center" wrapText="1"/>
    </xf>
    <xf numFmtId="15" fontId="15" fillId="0" borderId="6" xfId="49" applyNumberFormat="1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176" fontId="4" fillId="0" borderId="6" xfId="0" applyNumberFormat="1" applyFont="1" applyFill="1" applyBorder="1" applyAlignment="1">
      <alignment horizontal="center" vertical="center"/>
    </xf>
    <xf numFmtId="49" fontId="4" fillId="0" borderId="6" xfId="0" applyNumberFormat="1" applyFont="1" applyFill="1" applyBorder="1" applyAlignment="1">
      <alignment horizontal="center" vertical="center"/>
    </xf>
    <xf numFmtId="49" fontId="15" fillId="0" borderId="12" xfId="49" applyNumberFormat="1" applyFont="1" applyFill="1" applyBorder="1" applyAlignment="1">
      <alignment horizontal="center" vertical="center"/>
    </xf>
    <xf numFmtId="49" fontId="15" fillId="0" borderId="12" xfId="49" applyNumberFormat="1" applyFont="1" applyFill="1" applyBorder="1" applyAlignment="1">
      <alignment horizontal="center" vertical="center" wrapText="1"/>
    </xf>
    <xf numFmtId="0" fontId="15" fillId="0" borderId="12" xfId="49" applyFont="1" applyFill="1" applyBorder="1" applyAlignment="1">
      <alignment horizontal="center" vertical="center" wrapText="1"/>
    </xf>
    <xf numFmtId="49" fontId="15" fillId="0" borderId="13" xfId="49" applyNumberFormat="1" applyFont="1" applyFill="1" applyBorder="1" applyAlignment="1">
      <alignment horizontal="center" vertical="center"/>
    </xf>
    <xf numFmtId="49" fontId="15" fillId="0" borderId="13" xfId="49" applyNumberFormat="1" applyFont="1" applyFill="1" applyBorder="1" applyAlignment="1">
      <alignment horizontal="center" vertical="center" wrapText="1"/>
    </xf>
    <xf numFmtId="0" fontId="15" fillId="0" borderId="13" xfId="49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vertical="center"/>
    </xf>
    <xf numFmtId="0" fontId="0" fillId="0" borderId="0" xfId="0" quotePrefix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5" Type="http://schemas.openxmlformats.org/officeDocument/2006/relationships/image" Target="../media/image7.png"/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527050</xdr:colOff>
      <xdr:row>3</xdr:row>
      <xdr:rowOff>45720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33375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8</xdr:col>
      <xdr:colOff>600075</xdr:colOff>
      <xdr:row>0</xdr:row>
      <xdr:rowOff>285750</xdr:rowOff>
    </xdr:from>
    <xdr:to>
      <xdr:col>11</xdr:col>
      <xdr:colOff>123825</xdr:colOff>
      <xdr:row>4</xdr:row>
      <xdr:rowOff>66675</xdr:rowOff>
    </xdr:to>
    <xdr:pic>
      <xdr:nvPicPr>
        <xdr:cNvPr id="6" name="图片 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953250" y="285750"/>
          <a:ext cx="1581150" cy="8953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168275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168275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6" name="图片 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7" name="图片 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168275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9" name="图片 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0" name="图片 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168275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2" name="图片 1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3" name="图片 1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168275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5" name="图片 1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6" name="图片 1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168275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8" name="图片 1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9" name="图片 1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168275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1" name="图片 2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2" name="图片 2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168275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4" name="图片 2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5" name="图片 2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171450</xdr:colOff>
      <xdr:row>6</xdr:row>
      <xdr:rowOff>114300</xdr:rowOff>
    </xdr:from>
    <xdr:to>
      <xdr:col>1</xdr:col>
      <xdr:colOff>1409700</xdr:colOff>
      <xdr:row>6</xdr:row>
      <xdr:rowOff>1238250</xdr:rowOff>
    </xdr:to>
    <xdr:pic>
      <xdr:nvPicPr>
        <xdr:cNvPr id="27" name="图片 26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295525" y="2613025"/>
          <a:ext cx="1238250" cy="1123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13</xdr:row>
      <xdr:rowOff>171450</xdr:rowOff>
    </xdr:from>
    <xdr:to>
      <xdr:col>2</xdr:col>
      <xdr:colOff>1637665</xdr:colOff>
      <xdr:row>15</xdr:row>
      <xdr:rowOff>168275</xdr:rowOff>
    </xdr:to>
    <xdr:pic>
      <xdr:nvPicPr>
        <xdr:cNvPr id="28" name="图片 2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60610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13</xdr:row>
      <xdr:rowOff>116840</xdr:rowOff>
    </xdr:from>
    <xdr:to>
      <xdr:col>2</xdr:col>
      <xdr:colOff>1730375</xdr:colOff>
      <xdr:row>13</xdr:row>
      <xdr:rowOff>382905</xdr:rowOff>
    </xdr:to>
    <xdr:pic>
      <xdr:nvPicPr>
        <xdr:cNvPr id="29" name="图片 2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60064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12</xdr:row>
      <xdr:rowOff>171450</xdr:rowOff>
    </xdr:from>
    <xdr:to>
      <xdr:col>0</xdr:col>
      <xdr:colOff>1867535</xdr:colOff>
      <xdr:row>12</xdr:row>
      <xdr:rowOff>807085</xdr:rowOff>
    </xdr:to>
    <xdr:pic>
      <xdr:nvPicPr>
        <xdr:cNvPr id="30" name="图片 2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50990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13</xdr:row>
      <xdr:rowOff>171450</xdr:rowOff>
    </xdr:from>
    <xdr:to>
      <xdr:col>2</xdr:col>
      <xdr:colOff>1637665</xdr:colOff>
      <xdr:row>15</xdr:row>
      <xdr:rowOff>168275</xdr:rowOff>
    </xdr:to>
    <xdr:pic>
      <xdr:nvPicPr>
        <xdr:cNvPr id="31" name="图片 3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60610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13</xdr:row>
      <xdr:rowOff>116840</xdr:rowOff>
    </xdr:from>
    <xdr:to>
      <xdr:col>2</xdr:col>
      <xdr:colOff>1730375</xdr:colOff>
      <xdr:row>13</xdr:row>
      <xdr:rowOff>382905</xdr:rowOff>
    </xdr:to>
    <xdr:pic>
      <xdr:nvPicPr>
        <xdr:cNvPr id="32" name="图片 3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60064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12</xdr:row>
      <xdr:rowOff>171450</xdr:rowOff>
    </xdr:from>
    <xdr:to>
      <xdr:col>0</xdr:col>
      <xdr:colOff>1867535</xdr:colOff>
      <xdr:row>12</xdr:row>
      <xdr:rowOff>807085</xdr:rowOff>
    </xdr:to>
    <xdr:pic>
      <xdr:nvPicPr>
        <xdr:cNvPr id="33" name="图片 3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50990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13</xdr:row>
      <xdr:rowOff>171450</xdr:rowOff>
    </xdr:from>
    <xdr:to>
      <xdr:col>2</xdr:col>
      <xdr:colOff>1637665</xdr:colOff>
      <xdr:row>15</xdr:row>
      <xdr:rowOff>168275</xdr:rowOff>
    </xdr:to>
    <xdr:pic>
      <xdr:nvPicPr>
        <xdr:cNvPr id="34" name="图片 3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60610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13</xdr:row>
      <xdr:rowOff>116840</xdr:rowOff>
    </xdr:from>
    <xdr:to>
      <xdr:col>2</xdr:col>
      <xdr:colOff>1730375</xdr:colOff>
      <xdr:row>13</xdr:row>
      <xdr:rowOff>382905</xdr:rowOff>
    </xdr:to>
    <xdr:pic>
      <xdr:nvPicPr>
        <xdr:cNvPr id="35" name="图片 3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60064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12</xdr:row>
      <xdr:rowOff>171450</xdr:rowOff>
    </xdr:from>
    <xdr:to>
      <xdr:col>0</xdr:col>
      <xdr:colOff>1867535</xdr:colOff>
      <xdr:row>12</xdr:row>
      <xdr:rowOff>807085</xdr:rowOff>
    </xdr:to>
    <xdr:pic>
      <xdr:nvPicPr>
        <xdr:cNvPr id="36" name="图片 3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50990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13</xdr:row>
      <xdr:rowOff>171450</xdr:rowOff>
    </xdr:from>
    <xdr:to>
      <xdr:col>2</xdr:col>
      <xdr:colOff>1637665</xdr:colOff>
      <xdr:row>15</xdr:row>
      <xdr:rowOff>168275</xdr:rowOff>
    </xdr:to>
    <xdr:pic>
      <xdr:nvPicPr>
        <xdr:cNvPr id="37" name="图片 3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60610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13</xdr:row>
      <xdr:rowOff>116840</xdr:rowOff>
    </xdr:from>
    <xdr:to>
      <xdr:col>2</xdr:col>
      <xdr:colOff>1730375</xdr:colOff>
      <xdr:row>13</xdr:row>
      <xdr:rowOff>382905</xdr:rowOff>
    </xdr:to>
    <xdr:pic>
      <xdr:nvPicPr>
        <xdr:cNvPr id="38" name="图片 3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60064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12</xdr:row>
      <xdr:rowOff>171450</xdr:rowOff>
    </xdr:from>
    <xdr:to>
      <xdr:col>0</xdr:col>
      <xdr:colOff>1867535</xdr:colOff>
      <xdr:row>12</xdr:row>
      <xdr:rowOff>807085</xdr:rowOff>
    </xdr:to>
    <xdr:pic>
      <xdr:nvPicPr>
        <xdr:cNvPr id="39" name="图片 3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50990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13</xdr:row>
      <xdr:rowOff>171450</xdr:rowOff>
    </xdr:from>
    <xdr:to>
      <xdr:col>2</xdr:col>
      <xdr:colOff>1637665</xdr:colOff>
      <xdr:row>15</xdr:row>
      <xdr:rowOff>168275</xdr:rowOff>
    </xdr:to>
    <xdr:pic>
      <xdr:nvPicPr>
        <xdr:cNvPr id="40" name="图片 3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60610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13</xdr:row>
      <xdr:rowOff>116840</xdr:rowOff>
    </xdr:from>
    <xdr:to>
      <xdr:col>2</xdr:col>
      <xdr:colOff>1730375</xdr:colOff>
      <xdr:row>13</xdr:row>
      <xdr:rowOff>382905</xdr:rowOff>
    </xdr:to>
    <xdr:pic>
      <xdr:nvPicPr>
        <xdr:cNvPr id="41" name="图片 4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60064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12</xdr:row>
      <xdr:rowOff>171450</xdr:rowOff>
    </xdr:from>
    <xdr:to>
      <xdr:col>0</xdr:col>
      <xdr:colOff>1867535</xdr:colOff>
      <xdr:row>12</xdr:row>
      <xdr:rowOff>807085</xdr:rowOff>
    </xdr:to>
    <xdr:pic>
      <xdr:nvPicPr>
        <xdr:cNvPr id="42" name="图片 4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50990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13</xdr:row>
      <xdr:rowOff>171450</xdr:rowOff>
    </xdr:from>
    <xdr:to>
      <xdr:col>2</xdr:col>
      <xdr:colOff>1637665</xdr:colOff>
      <xdr:row>15</xdr:row>
      <xdr:rowOff>168275</xdr:rowOff>
    </xdr:to>
    <xdr:pic>
      <xdr:nvPicPr>
        <xdr:cNvPr id="43" name="图片 4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60610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13</xdr:row>
      <xdr:rowOff>116840</xdr:rowOff>
    </xdr:from>
    <xdr:to>
      <xdr:col>2</xdr:col>
      <xdr:colOff>1730375</xdr:colOff>
      <xdr:row>13</xdr:row>
      <xdr:rowOff>382905</xdr:rowOff>
    </xdr:to>
    <xdr:pic>
      <xdr:nvPicPr>
        <xdr:cNvPr id="44" name="图片 4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60064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12</xdr:row>
      <xdr:rowOff>171450</xdr:rowOff>
    </xdr:from>
    <xdr:to>
      <xdr:col>0</xdr:col>
      <xdr:colOff>1867535</xdr:colOff>
      <xdr:row>12</xdr:row>
      <xdr:rowOff>807085</xdr:rowOff>
    </xdr:to>
    <xdr:pic>
      <xdr:nvPicPr>
        <xdr:cNvPr id="45" name="图片 4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50990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13</xdr:row>
      <xdr:rowOff>171450</xdr:rowOff>
    </xdr:from>
    <xdr:to>
      <xdr:col>2</xdr:col>
      <xdr:colOff>1637665</xdr:colOff>
      <xdr:row>15</xdr:row>
      <xdr:rowOff>168275</xdr:rowOff>
    </xdr:to>
    <xdr:pic>
      <xdr:nvPicPr>
        <xdr:cNvPr id="46" name="图片 4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60610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13</xdr:row>
      <xdr:rowOff>116840</xdr:rowOff>
    </xdr:from>
    <xdr:to>
      <xdr:col>2</xdr:col>
      <xdr:colOff>1730375</xdr:colOff>
      <xdr:row>13</xdr:row>
      <xdr:rowOff>382905</xdr:rowOff>
    </xdr:to>
    <xdr:pic>
      <xdr:nvPicPr>
        <xdr:cNvPr id="47" name="图片 4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60064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12</xdr:row>
      <xdr:rowOff>171450</xdr:rowOff>
    </xdr:from>
    <xdr:to>
      <xdr:col>0</xdr:col>
      <xdr:colOff>1867535</xdr:colOff>
      <xdr:row>12</xdr:row>
      <xdr:rowOff>807085</xdr:rowOff>
    </xdr:to>
    <xdr:pic>
      <xdr:nvPicPr>
        <xdr:cNvPr id="48" name="图片 4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50990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13</xdr:row>
      <xdr:rowOff>171450</xdr:rowOff>
    </xdr:from>
    <xdr:to>
      <xdr:col>2</xdr:col>
      <xdr:colOff>1637665</xdr:colOff>
      <xdr:row>15</xdr:row>
      <xdr:rowOff>168275</xdr:rowOff>
    </xdr:to>
    <xdr:pic>
      <xdr:nvPicPr>
        <xdr:cNvPr id="49" name="图片 4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60610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13</xdr:row>
      <xdr:rowOff>116840</xdr:rowOff>
    </xdr:from>
    <xdr:to>
      <xdr:col>2</xdr:col>
      <xdr:colOff>1730375</xdr:colOff>
      <xdr:row>13</xdr:row>
      <xdr:rowOff>382905</xdr:rowOff>
    </xdr:to>
    <xdr:pic>
      <xdr:nvPicPr>
        <xdr:cNvPr id="50" name="图片 49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60064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12</xdr:row>
      <xdr:rowOff>171450</xdr:rowOff>
    </xdr:from>
    <xdr:to>
      <xdr:col>0</xdr:col>
      <xdr:colOff>1867535</xdr:colOff>
      <xdr:row>12</xdr:row>
      <xdr:rowOff>807085</xdr:rowOff>
    </xdr:to>
    <xdr:pic>
      <xdr:nvPicPr>
        <xdr:cNvPr id="51" name="图片 5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50990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304800</xdr:colOff>
      <xdr:row>18</xdr:row>
      <xdr:rowOff>219075</xdr:rowOff>
    </xdr:from>
    <xdr:to>
      <xdr:col>1</xdr:col>
      <xdr:colOff>1400175</xdr:colOff>
      <xdr:row>18</xdr:row>
      <xdr:rowOff>1076325</xdr:rowOff>
    </xdr:to>
    <xdr:pic>
      <xdr:nvPicPr>
        <xdr:cNvPr id="53" name="图片 52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2428875" y="7645400"/>
          <a:ext cx="1095375" cy="8572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6"/>
  <sheetViews>
    <sheetView tabSelected="1" topLeftCell="A5" workbookViewId="0">
      <selection activeCell="P28" sqref="P28"/>
    </sheetView>
  </sheetViews>
  <sheetFormatPr defaultColWidth="9" defaultRowHeight="13.5"/>
  <cols>
    <col min="1" max="1" width="9" customWidth="1"/>
    <col min="2" max="2" width="23.375" customWidth="1"/>
    <col min="4" max="4" width="7.125" customWidth="1"/>
    <col min="5" max="5" width="7.5" customWidth="1"/>
    <col min="8" max="8" width="9.375"/>
  </cols>
  <sheetData>
    <row r="1" ht="26.25" spans="1:12">
      <c r="A1" s="19" t="s">
        <v>0</v>
      </c>
      <c r="B1" s="20"/>
      <c r="C1" s="20"/>
      <c r="D1" s="20"/>
      <c r="E1" s="20"/>
      <c r="F1" s="20"/>
      <c r="G1" s="20"/>
      <c r="H1" s="21"/>
      <c r="I1" s="20"/>
      <c r="J1" s="20"/>
      <c r="K1" s="20"/>
      <c r="L1" s="20"/>
    </row>
    <row r="2" ht="26.25" spans="1:12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</row>
    <row r="3" ht="18" spans="1:12">
      <c r="A3" s="23"/>
      <c r="B3" s="23"/>
      <c r="C3" s="23"/>
      <c r="D3" s="24" t="s">
        <v>2</v>
      </c>
      <c r="E3" s="25">
        <v>45498</v>
      </c>
      <c r="F3" s="25"/>
      <c r="G3" s="26"/>
      <c r="H3" s="27"/>
      <c r="I3" s="30"/>
      <c r="J3" s="30"/>
      <c r="K3" s="30"/>
      <c r="L3" s="30"/>
    </row>
    <row r="4" ht="17.25" spans="1:12">
      <c r="A4" s="23"/>
      <c r="B4" s="23"/>
      <c r="C4" s="23"/>
      <c r="D4" s="24" t="s">
        <v>3</v>
      </c>
      <c r="E4" s="28" t="s">
        <v>4</v>
      </c>
      <c r="F4" s="29"/>
      <c r="G4" s="26"/>
      <c r="H4" s="27"/>
      <c r="I4" s="30"/>
      <c r="J4" s="30"/>
      <c r="K4" s="30"/>
      <c r="L4" s="30"/>
    </row>
    <row r="5" spans="1:12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</row>
    <row r="6" ht="45" spans="1:12">
      <c r="A6" s="31" t="s">
        <v>5</v>
      </c>
      <c r="B6" s="32" t="s">
        <v>6</v>
      </c>
      <c r="C6" s="32" t="s">
        <v>7</v>
      </c>
      <c r="D6" s="33" t="s">
        <v>8</v>
      </c>
      <c r="E6" s="33" t="s">
        <v>9</v>
      </c>
      <c r="F6" s="34" t="s">
        <v>10</v>
      </c>
      <c r="G6" s="35" t="s">
        <v>11</v>
      </c>
      <c r="H6" s="36" t="s">
        <v>12</v>
      </c>
      <c r="I6" s="35" t="s">
        <v>13</v>
      </c>
      <c r="J6" s="35" t="s">
        <v>14</v>
      </c>
      <c r="K6" s="35" t="s">
        <v>15</v>
      </c>
      <c r="L6" s="32" t="s">
        <v>16</v>
      </c>
    </row>
    <row r="7" ht="28.5" spans="1:12">
      <c r="A7" s="31" t="s">
        <v>17</v>
      </c>
      <c r="B7" s="32" t="s">
        <v>18</v>
      </c>
      <c r="C7" s="37" t="s">
        <v>19</v>
      </c>
      <c r="D7" s="35" t="s">
        <v>20</v>
      </c>
      <c r="E7" s="35" t="s">
        <v>21</v>
      </c>
      <c r="F7" s="34" t="s">
        <v>22</v>
      </c>
      <c r="G7" s="35" t="s">
        <v>23</v>
      </c>
      <c r="H7" s="36" t="s">
        <v>24</v>
      </c>
      <c r="I7" s="35" t="s">
        <v>25</v>
      </c>
      <c r="J7" s="35" t="s">
        <v>26</v>
      </c>
      <c r="K7" s="35" t="s">
        <v>27</v>
      </c>
      <c r="L7" s="32" t="s">
        <v>28</v>
      </c>
    </row>
    <row r="8" ht="15" spans="1:12">
      <c r="A8" s="7" t="s">
        <v>29</v>
      </c>
      <c r="B8" s="9" t="s">
        <v>30</v>
      </c>
      <c r="C8" s="9" t="s">
        <v>31</v>
      </c>
      <c r="D8" s="38" t="s">
        <v>32</v>
      </c>
      <c r="E8" s="35" t="s">
        <v>33</v>
      </c>
      <c r="F8" s="39">
        <v>4376</v>
      </c>
      <c r="G8" s="40">
        <f t="shared" ref="G8:G12" si="0">F8*0.05</f>
        <v>218.8</v>
      </c>
      <c r="H8" s="40">
        <f t="shared" ref="H8:H12" si="1">SUM(F8:G8)</f>
        <v>4594.8</v>
      </c>
      <c r="I8" s="42" t="s">
        <v>34</v>
      </c>
      <c r="J8" s="43" t="s">
        <v>35</v>
      </c>
      <c r="K8" s="43" t="s">
        <v>36</v>
      </c>
      <c r="L8" s="44" t="s">
        <v>37</v>
      </c>
    </row>
    <row r="9" ht="15" spans="1:12">
      <c r="A9" s="7"/>
      <c r="B9" s="9"/>
      <c r="C9" s="9"/>
      <c r="D9" s="41"/>
      <c r="E9" s="35" t="s">
        <v>38</v>
      </c>
      <c r="F9" s="39">
        <v>6100</v>
      </c>
      <c r="G9" s="40">
        <f t="shared" si="0"/>
        <v>305</v>
      </c>
      <c r="H9" s="40">
        <f t="shared" si="1"/>
        <v>6405</v>
      </c>
      <c r="I9" s="45"/>
      <c r="J9" s="46"/>
      <c r="K9" s="46"/>
      <c r="L9" s="47"/>
    </row>
    <row r="10" ht="15" spans="1:12">
      <c r="A10" s="7"/>
      <c r="B10" s="9"/>
      <c r="C10" s="9"/>
      <c r="D10" s="41"/>
      <c r="E10" s="35" t="s">
        <v>39</v>
      </c>
      <c r="F10" s="39">
        <v>7054</v>
      </c>
      <c r="G10" s="40">
        <f t="shared" si="0"/>
        <v>352.7</v>
      </c>
      <c r="H10" s="40">
        <f t="shared" si="1"/>
        <v>7406.7</v>
      </c>
      <c r="I10" s="45"/>
      <c r="J10" s="46"/>
      <c r="K10" s="46"/>
      <c r="L10" s="47"/>
    </row>
    <row r="11" ht="15" spans="1:12">
      <c r="A11" s="7"/>
      <c r="B11" s="9"/>
      <c r="C11" s="9"/>
      <c r="D11" s="41"/>
      <c r="E11" s="35" t="s">
        <v>40</v>
      </c>
      <c r="F11" s="39">
        <v>4906</v>
      </c>
      <c r="G11" s="40">
        <f t="shared" si="0"/>
        <v>245.3</v>
      </c>
      <c r="H11" s="40">
        <f t="shared" si="1"/>
        <v>5151.3</v>
      </c>
      <c r="I11" s="45"/>
      <c r="J11" s="46"/>
      <c r="K11" s="46"/>
      <c r="L11" s="47"/>
    </row>
    <row r="12" ht="15" spans="1:12">
      <c r="A12" s="7"/>
      <c r="B12" s="9"/>
      <c r="C12" s="9"/>
      <c r="D12" s="41"/>
      <c r="E12" s="35" t="s">
        <v>41</v>
      </c>
      <c r="F12" s="39">
        <v>2732</v>
      </c>
      <c r="G12" s="40">
        <f t="shared" si="0"/>
        <v>136.6</v>
      </c>
      <c r="H12" s="40">
        <f t="shared" si="1"/>
        <v>2868.6</v>
      </c>
      <c r="I12" s="45"/>
      <c r="J12" s="46"/>
      <c r="K12" s="46"/>
      <c r="L12" s="47"/>
    </row>
    <row r="13" ht="15" spans="1:12">
      <c r="A13" s="7"/>
      <c r="B13" s="9"/>
      <c r="C13" s="9"/>
      <c r="D13" s="41"/>
      <c r="E13" s="35" t="s">
        <v>42</v>
      </c>
      <c r="F13" s="39">
        <v>1353</v>
      </c>
      <c r="G13" s="40">
        <f t="shared" ref="G13:G26" si="2">F13*0.05</f>
        <v>67.65</v>
      </c>
      <c r="H13" s="40">
        <f t="shared" ref="H13:H26" si="3">SUM(F13:G13)</f>
        <v>1420.65</v>
      </c>
      <c r="I13" s="45"/>
      <c r="J13" s="46"/>
      <c r="K13" s="46"/>
      <c r="L13" s="47"/>
    </row>
    <row r="14" ht="30" spans="1:12">
      <c r="A14" s="7" t="s">
        <v>29</v>
      </c>
      <c r="B14" s="7" t="s">
        <v>43</v>
      </c>
      <c r="C14" s="9" t="s">
        <v>31</v>
      </c>
      <c r="D14" s="38" t="s">
        <v>32</v>
      </c>
      <c r="E14" s="35"/>
      <c r="F14" s="39">
        <f>SUM(F8:F13)</f>
        <v>26521</v>
      </c>
      <c r="G14" s="40">
        <f t="shared" si="2"/>
        <v>1326.05</v>
      </c>
      <c r="H14" s="40">
        <f t="shared" si="3"/>
        <v>27847.05</v>
      </c>
      <c r="I14" s="45"/>
      <c r="J14" s="46"/>
      <c r="K14" s="46"/>
      <c r="L14" s="47"/>
    </row>
    <row r="15" ht="30" spans="1:12">
      <c r="A15" s="7" t="s">
        <v>29</v>
      </c>
      <c r="B15" s="7" t="s">
        <v>43</v>
      </c>
      <c r="C15" s="9" t="s">
        <v>31</v>
      </c>
      <c r="D15" s="38" t="s">
        <v>32</v>
      </c>
      <c r="E15" s="35"/>
      <c r="F15" s="39">
        <v>26521</v>
      </c>
      <c r="G15" s="40">
        <f t="shared" si="2"/>
        <v>1326.05</v>
      </c>
      <c r="H15" s="40">
        <f t="shared" si="3"/>
        <v>27847.05</v>
      </c>
      <c r="I15" s="45"/>
      <c r="J15" s="46"/>
      <c r="K15" s="46"/>
      <c r="L15" s="47"/>
    </row>
    <row r="16" ht="34" customHeight="1" spans="1:12">
      <c r="A16" s="7" t="s">
        <v>29</v>
      </c>
      <c r="B16" s="7" t="s">
        <v>43</v>
      </c>
      <c r="C16" s="9" t="s">
        <v>31</v>
      </c>
      <c r="D16" s="38" t="s">
        <v>32</v>
      </c>
      <c r="E16" s="35"/>
      <c r="F16" s="39">
        <v>26521</v>
      </c>
      <c r="G16" s="40">
        <f t="shared" si="2"/>
        <v>1326.05</v>
      </c>
      <c r="H16" s="40">
        <f t="shared" si="3"/>
        <v>27847.05</v>
      </c>
      <c r="I16" s="45"/>
      <c r="J16" s="46"/>
      <c r="K16" s="46"/>
      <c r="L16" s="47"/>
    </row>
    <row r="17" ht="15" spans="1:12">
      <c r="A17" s="7" t="s">
        <v>44</v>
      </c>
      <c r="B17" s="9" t="s">
        <v>30</v>
      </c>
      <c r="C17" s="9" t="s">
        <v>31</v>
      </c>
      <c r="D17" s="38" t="s">
        <v>45</v>
      </c>
      <c r="E17" s="35" t="s">
        <v>33</v>
      </c>
      <c r="F17" s="39">
        <v>3366</v>
      </c>
      <c r="G17" s="40">
        <f t="shared" si="2"/>
        <v>168.3</v>
      </c>
      <c r="H17" s="40">
        <f t="shared" si="3"/>
        <v>3534.3</v>
      </c>
      <c r="I17" s="42" t="s">
        <v>46</v>
      </c>
      <c r="J17" s="43" t="s">
        <v>47</v>
      </c>
      <c r="K17" s="43" t="s">
        <v>48</v>
      </c>
      <c r="L17" s="44" t="s">
        <v>37</v>
      </c>
    </row>
    <row r="18" ht="15" spans="1:12">
      <c r="A18" s="7"/>
      <c r="B18" s="9"/>
      <c r="C18" s="9"/>
      <c r="D18" s="41"/>
      <c r="E18" s="35" t="s">
        <v>38</v>
      </c>
      <c r="F18" s="39">
        <v>4692</v>
      </c>
      <c r="G18" s="40">
        <f t="shared" si="2"/>
        <v>234.6</v>
      </c>
      <c r="H18" s="40">
        <f t="shared" si="3"/>
        <v>4926.6</v>
      </c>
      <c r="I18" s="45"/>
      <c r="J18" s="46"/>
      <c r="K18" s="46"/>
      <c r="L18" s="47"/>
    </row>
    <row r="19" ht="15" spans="1:12">
      <c r="A19" s="7"/>
      <c r="B19" s="9"/>
      <c r="C19" s="9"/>
      <c r="D19" s="41"/>
      <c r="E19" s="35" t="s">
        <v>39</v>
      </c>
      <c r="F19" s="39">
        <v>5426</v>
      </c>
      <c r="G19" s="40">
        <f t="shared" si="2"/>
        <v>271.3</v>
      </c>
      <c r="H19" s="40">
        <f t="shared" si="3"/>
        <v>5697.3</v>
      </c>
      <c r="I19" s="45"/>
      <c r="J19" s="46"/>
      <c r="K19" s="46"/>
      <c r="L19" s="47"/>
    </row>
    <row r="20" ht="15" spans="1:12">
      <c r="A20" s="7"/>
      <c r="B20" s="9"/>
      <c r="C20" s="9"/>
      <c r="D20" s="41"/>
      <c r="E20" s="35" t="s">
        <v>40</v>
      </c>
      <c r="F20" s="39">
        <v>3774</v>
      </c>
      <c r="G20" s="40">
        <f t="shared" si="2"/>
        <v>188.7</v>
      </c>
      <c r="H20" s="40">
        <f t="shared" si="3"/>
        <v>3962.7</v>
      </c>
      <c r="I20" s="45"/>
      <c r="J20" s="46"/>
      <c r="K20" s="46"/>
      <c r="L20" s="47"/>
    </row>
    <row r="21" ht="15" spans="1:12">
      <c r="A21" s="7"/>
      <c r="B21" s="9"/>
      <c r="C21" s="9"/>
      <c r="D21" s="41"/>
      <c r="E21" s="35" t="s">
        <v>41</v>
      </c>
      <c r="F21" s="39">
        <v>2101</v>
      </c>
      <c r="G21" s="40">
        <f t="shared" si="2"/>
        <v>105.05</v>
      </c>
      <c r="H21" s="40">
        <f t="shared" si="3"/>
        <v>2206.05</v>
      </c>
      <c r="I21" s="45"/>
      <c r="J21" s="46"/>
      <c r="K21" s="46"/>
      <c r="L21" s="47"/>
    </row>
    <row r="22" ht="15" spans="1:12">
      <c r="A22" s="7"/>
      <c r="B22" s="9"/>
      <c r="C22" s="9"/>
      <c r="D22" s="41"/>
      <c r="E22" s="35" t="s">
        <v>42</v>
      </c>
      <c r="F22" s="39">
        <v>1040</v>
      </c>
      <c r="G22" s="40">
        <f t="shared" si="2"/>
        <v>52</v>
      </c>
      <c r="H22" s="40">
        <f t="shared" si="3"/>
        <v>1092</v>
      </c>
      <c r="I22" s="45"/>
      <c r="J22" s="46"/>
      <c r="K22" s="46"/>
      <c r="L22" s="47"/>
    </row>
    <row r="23" ht="30" spans="1:12">
      <c r="A23" s="7" t="s">
        <v>44</v>
      </c>
      <c r="B23" s="7" t="s">
        <v>43</v>
      </c>
      <c r="C23" s="9" t="s">
        <v>31</v>
      </c>
      <c r="D23" s="38" t="s">
        <v>45</v>
      </c>
      <c r="E23" s="35"/>
      <c r="F23" s="39">
        <f>SUM(F17:F22)</f>
        <v>20399</v>
      </c>
      <c r="G23" s="40">
        <f t="shared" si="2"/>
        <v>1019.95</v>
      </c>
      <c r="H23" s="40">
        <f t="shared" si="3"/>
        <v>21418.95</v>
      </c>
      <c r="I23" s="45"/>
      <c r="J23" s="46"/>
      <c r="K23" s="46"/>
      <c r="L23" s="47"/>
    </row>
    <row r="24" ht="30" spans="1:12">
      <c r="A24" s="7" t="s">
        <v>44</v>
      </c>
      <c r="B24" s="7" t="s">
        <v>43</v>
      </c>
      <c r="C24" s="9" t="s">
        <v>31</v>
      </c>
      <c r="D24" s="38" t="s">
        <v>45</v>
      </c>
      <c r="E24" s="35"/>
      <c r="F24" s="39">
        <v>20399</v>
      </c>
      <c r="G24" s="40">
        <f t="shared" si="2"/>
        <v>1019.95</v>
      </c>
      <c r="H24" s="40">
        <f t="shared" si="3"/>
        <v>21418.95</v>
      </c>
      <c r="I24" s="45"/>
      <c r="J24" s="46"/>
      <c r="K24" s="46"/>
      <c r="L24" s="47"/>
    </row>
    <row r="25" ht="34" customHeight="1" spans="1:12">
      <c r="A25" s="7" t="s">
        <v>44</v>
      </c>
      <c r="B25" s="7" t="s">
        <v>43</v>
      </c>
      <c r="C25" s="9" t="s">
        <v>31</v>
      </c>
      <c r="D25" s="38" t="s">
        <v>45</v>
      </c>
      <c r="E25" s="35"/>
      <c r="F25" s="39">
        <v>20399</v>
      </c>
      <c r="G25" s="40">
        <f t="shared" si="2"/>
        <v>1019.95</v>
      </c>
      <c r="H25" s="40">
        <f t="shared" si="3"/>
        <v>21418.95</v>
      </c>
      <c r="I25" s="45"/>
      <c r="J25" s="46"/>
      <c r="K25" s="46"/>
      <c r="L25" s="47"/>
    </row>
    <row r="26" ht="15" spans="1:12">
      <c r="A26" s="39" t="s">
        <v>49</v>
      </c>
      <c r="B26" s="7"/>
      <c r="C26" s="9"/>
      <c r="D26" s="39"/>
      <c r="E26" s="35"/>
      <c r="F26" s="39">
        <f>SUM(F8:F25)</f>
        <v>187680</v>
      </c>
      <c r="G26" s="40">
        <f t="shared" si="2"/>
        <v>9384</v>
      </c>
      <c r="H26" s="40">
        <f t="shared" si="3"/>
        <v>197064</v>
      </c>
      <c r="I26" s="48"/>
      <c r="J26" s="48"/>
      <c r="K26" s="48"/>
      <c r="L26" s="48"/>
    </row>
  </sheetData>
  <mergeCells count="20">
    <mergeCell ref="A1:L1"/>
    <mergeCell ref="A2:L2"/>
    <mergeCell ref="E3:F3"/>
    <mergeCell ref="E4:F4"/>
    <mergeCell ref="A8:A13"/>
    <mergeCell ref="A17:A22"/>
    <mergeCell ref="B8:B13"/>
    <mergeCell ref="B17:B22"/>
    <mergeCell ref="C8:C13"/>
    <mergeCell ref="C17:C22"/>
    <mergeCell ref="D8:D13"/>
    <mergeCell ref="D17:D22"/>
    <mergeCell ref="I8:I16"/>
    <mergeCell ref="I17:I25"/>
    <mergeCell ref="J8:J16"/>
    <mergeCell ref="J17:J25"/>
    <mergeCell ref="K8:K16"/>
    <mergeCell ref="K17:K25"/>
    <mergeCell ref="L8:L16"/>
    <mergeCell ref="L17:L25"/>
  </mergeCells>
  <pageMargins left="0.7" right="0.7" top="0.75" bottom="0.75" header="0.3" footer="0.3"/>
  <pageSetup paperSize="9" scale="75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48"/>
  <sheetViews>
    <sheetView topLeftCell="A18" workbookViewId="0">
      <selection activeCell="C34" sqref="C34"/>
    </sheetView>
  </sheetViews>
  <sheetFormatPr defaultColWidth="9" defaultRowHeight="13.5" outlineLevelCol="2"/>
  <cols>
    <col min="1" max="3" width="27.875" customWidth="1"/>
  </cols>
  <sheetData>
    <row r="1" ht="75.75" spans="1:3">
      <c r="A1" s="1"/>
      <c r="B1" s="2"/>
      <c r="C1" s="3"/>
    </row>
    <row r="2" ht="32" customHeight="1" spans="1:3">
      <c r="A2" s="4" t="s">
        <v>50</v>
      </c>
      <c r="B2" s="5"/>
      <c r="C2" s="6"/>
    </row>
    <row r="3" ht="26" customHeight="1" spans="1:3">
      <c r="A3" s="4" t="s">
        <v>51</v>
      </c>
      <c r="B3" s="7" t="s">
        <v>29</v>
      </c>
      <c r="C3" s="8"/>
    </row>
    <row r="4" ht="15.75" spans="1:3">
      <c r="A4" s="4" t="s">
        <v>52</v>
      </c>
      <c r="B4" s="9" t="s">
        <v>53</v>
      </c>
      <c r="C4" s="8"/>
    </row>
    <row r="5" ht="33" customHeight="1" spans="1:3">
      <c r="A5" s="4" t="s">
        <v>54</v>
      </c>
      <c r="B5" s="10" t="s">
        <v>55</v>
      </c>
      <c r="C5" s="11" t="s">
        <v>56</v>
      </c>
    </row>
    <row r="6" ht="14.25" spans="1:3">
      <c r="A6" s="4" t="s">
        <v>57</v>
      </c>
      <c r="B6" s="12" t="s">
        <v>58</v>
      </c>
      <c r="C6" s="13" t="s">
        <v>34</v>
      </c>
    </row>
    <row r="7" ht="120" customHeight="1" spans="1:3">
      <c r="A7" s="4" t="s">
        <v>59</v>
      </c>
      <c r="B7" s="14"/>
      <c r="C7" s="15"/>
    </row>
    <row r="8" ht="14.25" spans="1:3">
      <c r="A8" s="4" t="s">
        <v>60</v>
      </c>
      <c r="B8" s="4" t="s">
        <v>37</v>
      </c>
      <c r="C8" s="16" t="s">
        <v>61</v>
      </c>
    </row>
    <row r="9" ht="14.25" spans="1:3">
      <c r="A9" s="4" t="s">
        <v>62</v>
      </c>
      <c r="B9" s="4" t="s">
        <v>63</v>
      </c>
      <c r="C9" s="17" t="s">
        <v>64</v>
      </c>
    </row>
    <row r="10" ht="14.25" spans="1:3">
      <c r="A10" s="4" t="s">
        <v>65</v>
      </c>
      <c r="B10" s="4" t="s">
        <v>66</v>
      </c>
      <c r="C10" s="17"/>
    </row>
    <row r="11" ht="14.25" spans="1:3">
      <c r="A11" s="4" t="s">
        <v>67</v>
      </c>
      <c r="B11" s="4"/>
      <c r="C11" s="18"/>
    </row>
    <row r="12" ht="14.25"/>
    <row r="13" ht="75.75" spans="1:3">
      <c r="A13" s="1"/>
      <c r="B13" s="2"/>
      <c r="C13" s="3"/>
    </row>
    <row r="14" ht="32" customHeight="1" spans="1:3">
      <c r="A14" s="4" t="s">
        <v>50</v>
      </c>
      <c r="B14" s="5"/>
      <c r="C14" s="6"/>
    </row>
    <row r="15" ht="26" customHeight="1" spans="1:3">
      <c r="A15" s="4" t="s">
        <v>51</v>
      </c>
      <c r="B15" s="7" t="s">
        <v>44</v>
      </c>
      <c r="C15" s="8"/>
    </row>
    <row r="16" ht="15.75" spans="1:3">
      <c r="A16" s="4" t="s">
        <v>52</v>
      </c>
      <c r="B16" s="9" t="s">
        <v>68</v>
      </c>
      <c r="C16" s="8"/>
    </row>
    <row r="17" ht="33" customHeight="1" spans="1:3">
      <c r="A17" s="4" t="s">
        <v>54</v>
      </c>
      <c r="B17" s="10" t="s">
        <v>55</v>
      </c>
      <c r="C17" s="11" t="s">
        <v>56</v>
      </c>
    </row>
    <row r="18" ht="14.25" spans="1:3">
      <c r="A18" s="4" t="s">
        <v>57</v>
      </c>
      <c r="B18" s="12" t="s">
        <v>58</v>
      </c>
      <c r="C18" s="13" t="s">
        <v>46</v>
      </c>
    </row>
    <row r="19" ht="120" customHeight="1" spans="1:3">
      <c r="A19" s="4" t="s">
        <v>59</v>
      </c>
      <c r="B19" s="14"/>
      <c r="C19" s="15"/>
    </row>
    <row r="20" ht="14.25" spans="1:3">
      <c r="A20" s="4" t="s">
        <v>60</v>
      </c>
      <c r="B20" s="4" t="s">
        <v>37</v>
      </c>
      <c r="C20" s="16" t="s">
        <v>61</v>
      </c>
    </row>
    <row r="21" ht="14.25" spans="1:3">
      <c r="A21" s="4" t="s">
        <v>62</v>
      </c>
      <c r="B21" s="4" t="s">
        <v>69</v>
      </c>
      <c r="C21" s="17" t="s">
        <v>64</v>
      </c>
    </row>
    <row r="22" ht="14.25" spans="1:3">
      <c r="A22" s="4" t="s">
        <v>65</v>
      </c>
      <c r="B22" s="4" t="s">
        <v>70</v>
      </c>
      <c r="C22" s="17"/>
    </row>
    <row r="23" ht="14.25" spans="1:3">
      <c r="A23" s="4" t="s">
        <v>67</v>
      </c>
      <c r="B23" s="4"/>
      <c r="C23" s="18"/>
    </row>
    <row r="24" spans="1:1">
      <c r="A24" s="49" t="s">
        <v>71</v>
      </c>
    </row>
    <row r="25" spans="1:1">
      <c r="A25" s="49" t="s">
        <v>71</v>
      </c>
    </row>
    <row r="26" spans="1:1">
      <c r="A26" s="49" t="s">
        <v>72</v>
      </c>
    </row>
    <row r="27" spans="1:1">
      <c r="A27" s="49" t="s">
        <v>73</v>
      </c>
    </row>
    <row r="28" spans="1:1">
      <c r="A28" s="49" t="s">
        <v>74</v>
      </c>
    </row>
    <row r="29" spans="1:1">
      <c r="A29" s="49" t="s">
        <v>75</v>
      </c>
    </row>
    <row r="30" spans="1:1">
      <c r="A30" s="49" t="s">
        <v>76</v>
      </c>
    </row>
    <row r="31" spans="1:1">
      <c r="A31" s="49" t="s">
        <v>71</v>
      </c>
    </row>
    <row r="32" spans="1:1">
      <c r="A32" s="49" t="s">
        <v>72</v>
      </c>
    </row>
    <row r="33" spans="1:1">
      <c r="A33" s="49" t="s">
        <v>73</v>
      </c>
    </row>
    <row r="34" spans="1:1">
      <c r="A34" s="49" t="s">
        <v>74</v>
      </c>
    </row>
    <row r="35" spans="1:1">
      <c r="A35" s="49" t="s">
        <v>75</v>
      </c>
    </row>
    <row r="37" spans="1:1">
      <c r="A37" s="49" t="s">
        <v>77</v>
      </c>
    </row>
    <row r="38" spans="1:1">
      <c r="A38" s="49" t="s">
        <v>78</v>
      </c>
    </row>
    <row r="39" spans="1:1">
      <c r="A39" s="49" t="s">
        <v>79</v>
      </c>
    </row>
    <row r="40" spans="1:1">
      <c r="A40" s="49" t="s">
        <v>80</v>
      </c>
    </row>
    <row r="41" spans="1:1">
      <c r="A41" s="49" t="s">
        <v>81</v>
      </c>
    </row>
    <row r="42" spans="1:1">
      <c r="A42" s="49" t="s">
        <v>82</v>
      </c>
    </row>
    <row r="43" spans="1:1">
      <c r="A43" s="49" t="s">
        <v>77</v>
      </c>
    </row>
    <row r="44" spans="1:1">
      <c r="A44" s="49" t="s">
        <v>78</v>
      </c>
    </row>
    <row r="45" spans="1:1">
      <c r="A45" s="49" t="s">
        <v>79</v>
      </c>
    </row>
    <row r="46" spans="1:1">
      <c r="A46" s="49" t="s">
        <v>80</v>
      </c>
    </row>
    <row r="47" spans="1:1">
      <c r="A47" s="49" t="s">
        <v>81</v>
      </c>
    </row>
    <row r="48" spans="1:1">
      <c r="A48" s="49" t="s">
        <v>82</v>
      </c>
    </row>
  </sheetData>
  <mergeCells count="8">
    <mergeCell ref="A1:C1"/>
    <mergeCell ref="A13:C13"/>
    <mergeCell ref="C2:C4"/>
    <mergeCell ref="C6:C7"/>
    <mergeCell ref="C9:C11"/>
    <mergeCell ref="C14:C16"/>
    <mergeCell ref="C18:C19"/>
    <mergeCell ref="C21:C23"/>
  </mergeCells>
  <pageMargins left="0.7" right="0.7" top="0.75" bottom="0.75" header="0.3" footer="0.3"/>
  <pageSetup paperSize="9" scale="75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明细</vt:lpstr>
      <vt:lpstr>箱唛扫码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Sunwell</cp:lastModifiedBy>
  <dcterms:created xsi:type="dcterms:W3CDTF">2023-05-12T11:15:00Z</dcterms:created>
  <dcterms:modified xsi:type="dcterms:W3CDTF">2024-07-25T11:51:43Z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2052-12.1.0.17813</vt:lpwstr>
  </property>
  <property fmtid="{D5CDD505-2E9C-101B-9397-08002B2CF9AE}" pid="3" name="ICV">
    <vt:lpwstr>F176F0A802654536A280EDC7B8F6B348_12</vt:lpwstr>
  </property>
</Properties>
</file>