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箱单!$A$1:$M$24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<sst xmlns="http://schemas.openxmlformats.org/spreadsheetml/2006/main" count="63" uniqueCount="51">
  <si>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</si>
  <si>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</si>
  <si>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</si>
  <si>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</si>
  <si>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1811 014 0763 地址：金华市婺城区罗埠镇湖沿村梦娜纺织有限公司 刘如13646793255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</si>
  <si>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</si>
  <si>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</si>
  <si>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</si>
  <si>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</si>
  <si>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</si>
  <si>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</si>
  <si>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</si>
  <si>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</si>
  <si>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</si>
  <si>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</si>
  <si>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</si>
  <si>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</si>
  <si>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</si>
  <si>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</si>
  <si>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</si>
  <si>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</si>
  <si>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</si>
  <si>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</si>
  <si>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</si>
  <si>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</si>
  <si>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</si>
  <si>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</si>
  <si>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</si>
  <si>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</si>
  <si>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S24070283 </t>
  </si>
  <si>
    <t>40*28+4CM</t>
  </si>
  <si>
    <t>1/15</t>
  </si>
  <si>
    <t>2/15</t>
  </si>
  <si>
    <t>3/15</t>
  </si>
  <si>
    <t>4/15</t>
  </si>
  <si>
    <t>18*28+4CM</t>
  </si>
  <si>
    <t>5/15</t>
  </si>
  <si>
    <t>6/15</t>
  </si>
  <si>
    <t>7/15</t>
  </si>
  <si>
    <t>8/15</t>
  </si>
  <si>
    <t>9/15</t>
  </si>
  <si>
    <t>10/15</t>
  </si>
  <si>
    <t>28*28+4CM</t>
  </si>
  <si>
    <t>11/15</t>
  </si>
  <si>
    <t>12/15</t>
  </si>
  <si>
    <t>13/15</t>
  </si>
  <si>
    <t>14/15</t>
  </si>
  <si>
    <t>PBYM2156</t>
  </si>
  <si>
    <t>15/15</t>
  </si>
  <si>
    <t>合计：</t>
  </si>
  <si>
    <t>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</si>
</sst>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514350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6"/>
  <sheetViews>
    <sheetView tabSelected="1" topLeftCell="B1" workbookViewId="0">
      <selection activeCell="B8" sqref="B8:B23"/>
    </sheetView>
  </sheetViews>
  <sheetFormatPr defaultColWidth="18" defaultRowHeight="26.25"/>
  <cols>
    <col min="1" max="1" width="16.125" style="2" customWidth="1"/>
    <col min="2" max="2" width="22.125" style="2" customWidth="1"/>
    <col min="3" max="3" width="46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45499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9" t="s">
        <v>14</v>
      </c>
      <c r="K6" s="29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30" t="s">
        <v>25</v>
      </c>
      <c r="J7" s="29" t="s">
        <v>26</v>
      </c>
      <c r="K7" s="29" t="s">
        <v>27</v>
      </c>
      <c r="L7" s="12" t="s">
        <v>28</v>
      </c>
    </row>
    <row r="8" s="1" customFormat="1" ht="24.75" customHeight="1" spans="1:12">
      <c r="A8" s="17"/>
      <c r="B8" s="18" t="s">
        <v>29</v>
      </c>
      <c r="C8" s="19"/>
      <c r="D8" s="20"/>
      <c r="E8" s="21" t="s">
        <v>30</v>
      </c>
      <c r="F8" s="22">
        <v>3200</v>
      </c>
      <c r="G8" s="22">
        <v>32</v>
      </c>
      <c r="H8" s="22">
        <f t="shared" ref="H8:H21" si="0">SUM(F8+G8)</f>
        <v>3232</v>
      </c>
      <c r="I8" s="16" t="s">
        <v>31</v>
      </c>
      <c r="J8" s="31">
        <v>22.8</v>
      </c>
      <c r="K8" s="31">
        <v>23.3</v>
      </c>
      <c r="L8" s="32"/>
    </row>
    <row r="9" s="1" customFormat="1" ht="24.75" customHeight="1" spans="1:12">
      <c r="A9" s="17"/>
      <c r="B9" s="23"/>
      <c r="C9" s="19"/>
      <c r="D9" s="20"/>
      <c r="E9" s="21" t="s">
        <v>30</v>
      </c>
      <c r="F9" s="22">
        <v>3200</v>
      </c>
      <c r="G9" s="22">
        <v>32</v>
      </c>
      <c r="H9" s="22">
        <f t="shared" si="0"/>
        <v>3232</v>
      </c>
      <c r="I9" s="16" t="s">
        <v>32</v>
      </c>
      <c r="J9" s="31">
        <v>22.8</v>
      </c>
      <c r="K9" s="31">
        <v>23.3</v>
      </c>
      <c r="L9" s="32"/>
    </row>
    <row r="10" s="1" customFormat="1" ht="24.75" customHeight="1" spans="1:12">
      <c r="A10" s="17"/>
      <c r="B10" s="23"/>
      <c r="C10" s="19"/>
      <c r="D10" s="20"/>
      <c r="E10" s="21" t="s">
        <v>30</v>
      </c>
      <c r="F10" s="22">
        <v>3200</v>
      </c>
      <c r="G10" s="22">
        <v>32</v>
      </c>
      <c r="H10" s="22">
        <f t="shared" si="0"/>
        <v>3232</v>
      </c>
      <c r="I10" s="16" t="s">
        <v>33</v>
      </c>
      <c r="J10" s="31">
        <v>22.8</v>
      </c>
      <c r="K10" s="31">
        <v>23.3</v>
      </c>
      <c r="L10" s="32"/>
    </row>
    <row r="11" s="1" customFormat="1" ht="24.75" customHeight="1" spans="1:12">
      <c r="A11" s="17"/>
      <c r="B11" s="23"/>
      <c r="C11" s="19"/>
      <c r="D11" s="20"/>
      <c r="E11" s="21" t="s">
        <v>30</v>
      </c>
      <c r="F11" s="22">
        <v>3354</v>
      </c>
      <c r="G11" s="22">
        <v>33</v>
      </c>
      <c r="H11" s="22">
        <f t="shared" si="0"/>
        <v>3387</v>
      </c>
      <c r="I11" s="16" t="s">
        <v>34</v>
      </c>
      <c r="J11" s="31">
        <v>24</v>
      </c>
      <c r="K11" s="31">
        <v>24.5</v>
      </c>
      <c r="L11" s="32"/>
    </row>
    <row r="12" s="1" customFormat="1" ht="24.75" customHeight="1" spans="1:12">
      <c r="A12" s="17"/>
      <c r="B12" s="23"/>
      <c r="C12" s="19"/>
      <c r="D12" s="20"/>
      <c r="E12" s="21" t="s">
        <v>35</v>
      </c>
      <c r="F12" s="22">
        <v>7000</v>
      </c>
      <c r="G12" s="22">
        <v>70</v>
      </c>
      <c r="H12" s="22">
        <f t="shared" si="0"/>
        <v>7070</v>
      </c>
      <c r="I12" s="16" t="s">
        <v>36</v>
      </c>
      <c r="J12" s="31">
        <v>22.5</v>
      </c>
      <c r="K12" s="31">
        <v>23</v>
      </c>
      <c r="L12" s="32"/>
    </row>
    <row r="13" s="1" customFormat="1" ht="24.75" customHeight="1" spans="1:12">
      <c r="A13" s="17"/>
      <c r="B13" s="23"/>
      <c r="C13" s="19"/>
      <c r="D13" s="20"/>
      <c r="E13" s="21" t="s">
        <v>35</v>
      </c>
      <c r="F13" s="22">
        <v>7000</v>
      </c>
      <c r="G13" s="22">
        <v>70</v>
      </c>
      <c r="H13" s="22">
        <f t="shared" si="0"/>
        <v>7070</v>
      </c>
      <c r="I13" s="16" t="s">
        <v>37</v>
      </c>
      <c r="J13" s="31">
        <v>22.5</v>
      </c>
      <c r="K13" s="31">
        <v>23</v>
      </c>
      <c r="L13" s="32"/>
    </row>
    <row r="14" s="1" customFormat="1" ht="24.75" customHeight="1" spans="1:12">
      <c r="A14" s="17"/>
      <c r="B14" s="23"/>
      <c r="C14" s="19"/>
      <c r="D14" s="20"/>
      <c r="E14" s="21" t="s">
        <v>35</v>
      </c>
      <c r="F14" s="22">
        <v>7000</v>
      </c>
      <c r="G14" s="22">
        <v>70</v>
      </c>
      <c r="H14" s="22">
        <f t="shared" si="0"/>
        <v>7070</v>
      </c>
      <c r="I14" s="16" t="s">
        <v>38</v>
      </c>
      <c r="J14" s="31">
        <v>22.5</v>
      </c>
      <c r="K14" s="31">
        <v>23</v>
      </c>
      <c r="L14" s="32"/>
    </row>
    <row r="15" s="1" customFormat="1" ht="24.75" customHeight="1" spans="1:12">
      <c r="A15" s="17"/>
      <c r="B15" s="23"/>
      <c r="C15" s="19"/>
      <c r="D15" s="20"/>
      <c r="E15" s="21" t="s">
        <v>35</v>
      </c>
      <c r="F15" s="22">
        <v>7000</v>
      </c>
      <c r="G15" s="22">
        <v>70</v>
      </c>
      <c r="H15" s="22">
        <f t="shared" si="0"/>
        <v>7070</v>
      </c>
      <c r="I15" s="16" t="s">
        <v>39</v>
      </c>
      <c r="J15" s="31">
        <v>22.5</v>
      </c>
      <c r="K15" s="31">
        <v>23</v>
      </c>
      <c r="L15" s="32"/>
    </row>
    <row r="16" s="1" customFormat="1" ht="24.75" customHeight="1" spans="1:12">
      <c r="A16" s="17"/>
      <c r="B16" s="23"/>
      <c r="C16" s="19"/>
      <c r="D16" s="20"/>
      <c r="E16" s="21" t="s">
        <v>35</v>
      </c>
      <c r="F16" s="22">
        <v>7000</v>
      </c>
      <c r="G16" s="22">
        <v>70</v>
      </c>
      <c r="H16" s="22">
        <f t="shared" si="0"/>
        <v>7070</v>
      </c>
      <c r="I16" s="16" t="s">
        <v>40</v>
      </c>
      <c r="J16" s="31">
        <v>22.5</v>
      </c>
      <c r="K16" s="31">
        <v>23</v>
      </c>
      <c r="L16" s="32"/>
    </row>
    <row r="17" s="1" customFormat="1" ht="24.75" customHeight="1" spans="1:12">
      <c r="A17" s="17"/>
      <c r="B17" s="23"/>
      <c r="C17" s="19"/>
      <c r="D17" s="20"/>
      <c r="E17" s="21" t="s">
        <v>35</v>
      </c>
      <c r="F17" s="22">
        <v>8160</v>
      </c>
      <c r="G17" s="22">
        <v>81</v>
      </c>
      <c r="H17" s="22">
        <f t="shared" si="0"/>
        <v>8241</v>
      </c>
      <c r="I17" s="16" t="s">
        <v>41</v>
      </c>
      <c r="J17" s="31">
        <v>26.3</v>
      </c>
      <c r="K17" s="31">
        <v>26.8</v>
      </c>
      <c r="L17" s="32"/>
    </row>
    <row r="18" s="1" customFormat="1" ht="24.75" customHeight="1" spans="1:12">
      <c r="A18" s="17"/>
      <c r="B18" s="23"/>
      <c r="C18" s="19"/>
      <c r="D18" s="20"/>
      <c r="E18" s="21" t="s">
        <v>42</v>
      </c>
      <c r="F18" s="22">
        <v>5200</v>
      </c>
      <c r="G18" s="22">
        <v>52</v>
      </c>
      <c r="H18" s="22">
        <f t="shared" si="0"/>
        <v>5252</v>
      </c>
      <c r="I18" s="16" t="s">
        <v>43</v>
      </c>
      <c r="J18" s="31">
        <v>26.1</v>
      </c>
      <c r="K18" s="31">
        <v>26.6</v>
      </c>
      <c r="L18" s="32"/>
    </row>
    <row r="19" s="1" customFormat="1" ht="24.75" customHeight="1" spans="1:12">
      <c r="A19" s="17"/>
      <c r="B19" s="23"/>
      <c r="C19" s="19"/>
      <c r="D19" s="20"/>
      <c r="E19" s="21" t="s">
        <v>42</v>
      </c>
      <c r="F19" s="22">
        <v>5200</v>
      </c>
      <c r="G19" s="22">
        <v>52</v>
      </c>
      <c r="H19" s="22">
        <f t="shared" si="0"/>
        <v>5252</v>
      </c>
      <c r="I19" s="16" t="s">
        <v>44</v>
      </c>
      <c r="J19" s="31">
        <v>26.1</v>
      </c>
      <c r="K19" s="31">
        <v>26.6</v>
      </c>
      <c r="L19" s="32"/>
    </row>
    <row r="20" s="1" customFormat="1" ht="24.75" customHeight="1" spans="1:12">
      <c r="A20" s="17"/>
      <c r="B20" s="23"/>
      <c r="C20" s="19"/>
      <c r="D20" s="20"/>
      <c r="E20" s="21" t="s">
        <v>42</v>
      </c>
      <c r="F20" s="22">
        <v>5200</v>
      </c>
      <c r="G20" s="22">
        <v>52</v>
      </c>
      <c r="H20" s="22">
        <f t="shared" si="0"/>
        <v>5252</v>
      </c>
      <c r="I20" s="16" t="s">
        <v>45</v>
      </c>
      <c r="J20" s="31">
        <v>26.1</v>
      </c>
      <c r="K20" s="31">
        <v>26.6</v>
      </c>
      <c r="L20" s="32"/>
    </row>
    <row r="21" s="1" customFormat="1" ht="24.75" customHeight="1" spans="1:12">
      <c r="A21" s="17"/>
      <c r="B21" s="23"/>
      <c r="C21" s="19"/>
      <c r="D21" s="20"/>
      <c r="E21" s="21" t="s">
        <v>42</v>
      </c>
      <c r="F21" s="22">
        <v>5200</v>
      </c>
      <c r="G21" s="22">
        <v>52</v>
      </c>
      <c r="H21" s="22">
        <f t="shared" si="0"/>
        <v>5252</v>
      </c>
      <c r="I21" s="16" t="s">
        <v>46</v>
      </c>
      <c r="J21" s="31">
        <v>26.1</v>
      </c>
      <c r="K21" s="31">
        <v>26.6</v>
      </c>
      <c r="L21" s="32"/>
    </row>
    <row r="22" s="1" customFormat="1" ht="24.75" customHeight="1" spans="1:12">
      <c r="A22" s="24" t="s">
        <v>47</v>
      </c>
      <c r="B22" s="23"/>
      <c r="C22" s="25"/>
      <c r="D22" s="20"/>
      <c r="E22" s="21" t="s">
        <v>42</v>
      </c>
      <c r="F22" s="22">
        <v>5290</v>
      </c>
      <c r="G22" s="22">
        <v>52</v>
      </c>
      <c r="H22" s="22">
        <f>SUM(F22+G22)</f>
        <v>5342</v>
      </c>
      <c r="I22" s="16" t="s">
        <v>48</v>
      </c>
      <c r="J22" s="31">
        <v>26.5</v>
      </c>
      <c r="K22" s="31">
        <v>27</v>
      </c>
      <c r="L22" s="33"/>
    </row>
    <row r="23" s="1" customFormat="1" ht="24.75" customHeight="1" spans="1:12">
      <c r="A23" s="26"/>
      <c r="B23" s="27"/>
      <c r="C23" s="20"/>
      <c r="D23" s="20"/>
      <c r="E23" s="28"/>
      <c r="F23" s="22"/>
      <c r="G23" s="22"/>
      <c r="H23" s="22"/>
      <c r="I23" s="34"/>
      <c r="J23" s="35"/>
      <c r="K23" s="35"/>
      <c r="L23" s="33"/>
    </row>
    <row r="24" s="1" customFormat="1" ht="24.75" customHeight="1" spans="1:12">
      <c r="A24" s="26" t="s">
        <v>49</v>
      </c>
      <c r="B24" s="20"/>
      <c r="C24" s="20"/>
      <c r="D24" s="20"/>
      <c r="E24" s="20"/>
      <c r="F24" s="22">
        <f>SUM(F8:F22)</f>
        <v>82204</v>
      </c>
      <c r="G24" s="22">
        <f>SUM(G8:G22)</f>
        <v>820</v>
      </c>
      <c r="H24" s="22">
        <f>SUM(H8:H22)</f>
        <v>83024</v>
      </c>
      <c r="I24" s="34" t="s">
        <v>50</v>
      </c>
      <c r="J24" s="35">
        <f>SUM(J8:J22)</f>
        <v>362.1</v>
      </c>
      <c r="K24" s="35">
        <f>SUM(K8:K22)</f>
        <v>369.6</v>
      </c>
      <c r="L24" s="33"/>
    </row>
    <row r="29" spans="13:13">
      <c r="M29" s="9"/>
    </row>
    <row r="31" spans="13:13">
      <c r="M31" s="1"/>
    </row>
    <row r="32" ht="34" customHeight="1" spans="13:13">
      <c r="M32" s="1"/>
    </row>
    <row r="33" ht="29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26" customHeight="1" spans="13:13">
      <c r="M41" s="1"/>
    </row>
    <row r="42" ht="26" customHeight="1" spans="13:13">
      <c r="M42" s="1"/>
    </row>
    <row r="43" ht="26" customHeight="1" spans="13:13">
      <c r="M43" s="1"/>
    </row>
    <row r="44" ht="26" customHeight="1" spans="13:13">
      <c r="M44" s="1"/>
    </row>
    <row r="45" ht="26" customHeight="1" spans="13:13">
      <c r="M45" s="1"/>
    </row>
    <row r="46" ht="26" customHeight="1" spans="13:13">
      <c r="M46" s="1"/>
    </row>
    <row r="47" ht="26" customHeight="1" spans="13:13">
      <c r="M47" s="1"/>
    </row>
    <row r="48" ht="26" customHeight="1" spans="13:13">
      <c r="M48" s="1"/>
    </row>
    <row r="49" ht="26" customHeight="1" spans="13:13">
      <c r="M49" s="1"/>
    </row>
    <row r="50" ht="30" customHeight="1" spans="13:13">
      <c r="M50" s="1"/>
    </row>
    <row r="51" ht="26" customHeight="1" spans="13:13">
      <c r="M51" s="1"/>
    </row>
    <row r="52" ht="24" customHeight="1" spans="13:13">
      <c r="M52" s="1"/>
    </row>
    <row r="53" ht="25" customHeight="1" spans="13:13">
      <c r="M53" s="1"/>
    </row>
    <row r="54" ht="32" customHeight="1" spans="13:13">
      <c r="M54" s="1"/>
    </row>
    <row r="55" spans="13:13">
      <c r="M55" s="1"/>
    </row>
    <row r="56" ht="21" customHeight="1" spans="13:13">
      <c r="M56" s="1"/>
    </row>
  </sheetData>
  <mergeCells count="5">
    <mergeCell ref="A1:L1"/>
    <mergeCell ref="A2:L2"/>
    <mergeCell ref="E3:F3"/>
    <mergeCell ref="D4:M4"/>
    <mergeCell ref="B8:B23"/>
  </mergeCells>
  <pageMargins left="0.7" right="0.7" top="0.75" bottom="0.75" header="0.3" footer="0.3"/>
  <pageSetup paperSize="9" scale="57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2024-07-26T06:31:55Z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DCCF9D4FE5F2452EB2E893CD72F4A14C_13</vt:lpwstr>
  </property>
</Properties>
</file>