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<sst xmlns="http://schemas.openxmlformats.org/spreadsheetml/2006/main" count="43" uniqueCount="42">
  <si>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</si>
  <si>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</si>
  <si>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KYE640017617459</t>
  </si>
  <si>
    <t>诸暨英其尔袜业有限公司 浙江省绍兴市诸暨市草塔工业园区13867580993邱增雨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</si>
  <si>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</si>
  <si>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</si>
  <si>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</si>
  <si>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</si>
  <si>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</si>
  <si>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</si>
  <si>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</si>
  <si>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</si>
  <si>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</si>
  <si>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</si>
  <si>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</si>
  <si>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</si>
  <si>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</si>
  <si>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</si>
  <si>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</si>
  <si>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</si>
  <si>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</si>
  <si>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</si>
  <si>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</si>
  <si>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</si>
  <si>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</si>
  <si>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</si>
  <si>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</si>
  <si>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S24070201</t>
  </si>
  <si>
    <t>防盗磁条标</t>
  </si>
  <si>
    <t>LUCIA</t>
  </si>
  <si>
    <t>5-1</t>
  </si>
  <si>
    <t>37*37*32</t>
  </si>
  <si>
    <t>RINA</t>
  </si>
  <si>
    <t>5-2</t>
  </si>
  <si>
    <t>31*25*17</t>
  </si>
  <si>
    <t>SWEETY</t>
  </si>
  <si>
    <t>5-3</t>
  </si>
  <si>
    <t>CAS</t>
  </si>
  <si>
    <t>5-4</t>
  </si>
  <si>
    <t>43*30*29</t>
  </si>
  <si>
    <t>5-5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</si>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</sst>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2</xdr:col>
      <xdr:colOff>12065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C11" sqref="C11:C12"/>
    </sheetView>
  </sheetViews>
  <sheetFormatPr defaultColWidth="18" defaultRowHeight="26.25"/>
  <cols>
    <col min="1" max="1" width="20.625" style="3" customWidth="1"/>
    <col min="2" max="2" width="15.375" style="4" customWidth="1"/>
    <col min="3" max="3" width="20.6833333333333" style="4" customWidth="1"/>
    <col min="4" max="5" width="7.46666666666667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45499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 t="s">
        <v>18</v>
      </c>
      <c r="E7" s="22" t="s">
        <v>19</v>
      </c>
      <c r="F7" s="23" t="s">
        <v>20</v>
      </c>
      <c r="G7" s="22" t="s">
        <v>21</v>
      </c>
      <c r="H7" s="22" t="s">
        <v>22</v>
      </c>
      <c r="I7" s="43" t="s">
        <v>23</v>
      </c>
      <c r="J7" s="44" t="s">
        <v>24</v>
      </c>
      <c r="K7" s="44" t="s">
        <v>25</v>
      </c>
      <c r="L7" s="44" t="s">
        <v>26</v>
      </c>
    </row>
    <row r="8" s="2" customFormat="1" ht="33" customHeight="1" spans="1:12">
      <c r="A8" s="24" t="s">
        <v>27</v>
      </c>
      <c r="B8" s="25" t="s">
        <v>28</v>
      </c>
      <c r="C8" s="26" t="s">
        <v>29</v>
      </c>
      <c r="D8" s="26"/>
      <c r="E8" s="27"/>
      <c r="F8" s="28">
        <v>20000</v>
      </c>
      <c r="G8" s="27">
        <f>H8-F8</f>
        <v>0</v>
      </c>
      <c r="H8" s="28">
        <v>20000</v>
      </c>
      <c r="I8" s="45" t="s">
        <v>30</v>
      </c>
      <c r="J8" s="27">
        <f>K8-0.75</f>
        <v>9.85</v>
      </c>
      <c r="K8" s="27">
        <v>10.6</v>
      </c>
      <c r="L8" s="27" t="s">
        <v>31</v>
      </c>
    </row>
    <row r="9" s="2" customFormat="1" ht="33" customHeight="1" spans="1:12">
      <c r="A9" s="29"/>
      <c r="B9" s="30"/>
      <c r="C9" s="26" t="s">
        <v>32</v>
      </c>
      <c r="D9" s="26"/>
      <c r="E9" s="27"/>
      <c r="F9" s="28">
        <v>6300</v>
      </c>
      <c r="G9" s="27">
        <f>H9-F9</f>
        <v>0</v>
      </c>
      <c r="H9" s="28">
        <v>6300</v>
      </c>
      <c r="I9" s="45" t="s">
        <v>33</v>
      </c>
      <c r="J9" s="27">
        <f>K9-0.35</f>
        <v>3.1</v>
      </c>
      <c r="K9" s="27">
        <v>3.45</v>
      </c>
      <c r="L9" s="27" t="s">
        <v>34</v>
      </c>
    </row>
    <row r="10" s="2" customFormat="1" ht="33" customHeight="1" spans="1:12">
      <c r="A10" s="29"/>
      <c r="B10" s="30"/>
      <c r="C10" s="26" t="s">
        <v>35</v>
      </c>
      <c r="D10" s="26"/>
      <c r="E10" s="27"/>
      <c r="F10" s="28">
        <v>15400</v>
      </c>
      <c r="G10" s="27">
        <f>H10-F10</f>
        <v>0</v>
      </c>
      <c r="H10" s="28">
        <v>15400</v>
      </c>
      <c r="I10" s="45" t="s">
        <v>36</v>
      </c>
      <c r="J10" s="27">
        <f>K10-0.75</f>
        <v>7.55</v>
      </c>
      <c r="K10" s="27">
        <v>8.3</v>
      </c>
      <c r="L10" s="27" t="s">
        <v>31</v>
      </c>
    </row>
    <row r="11" s="2" customFormat="1" ht="33" customHeight="1" spans="1:12">
      <c r="A11" s="29"/>
      <c r="B11" s="30"/>
      <c r="C11" s="31" t="s">
        <v>37</v>
      </c>
      <c r="D11" s="26"/>
      <c r="E11" s="27"/>
      <c r="F11" s="28">
        <v>30000</v>
      </c>
      <c r="G11" s="27">
        <f>H11-F11</f>
        <v>0</v>
      </c>
      <c r="H11" s="28">
        <v>30000</v>
      </c>
      <c r="I11" s="45" t="s">
        <v>38</v>
      </c>
      <c r="J11" s="27">
        <f>K11-0.75</f>
        <v>14.75</v>
      </c>
      <c r="K11" s="27">
        <v>15.5</v>
      </c>
      <c r="L11" s="27" t="s">
        <v>39</v>
      </c>
    </row>
    <row r="12" s="2" customFormat="1" ht="33" customHeight="1" spans="1:12">
      <c r="A12" s="32"/>
      <c r="B12" s="33"/>
      <c r="C12" s="34"/>
      <c r="D12" s="35"/>
      <c r="E12" s="27"/>
      <c r="F12" s="28">
        <v>8500</v>
      </c>
      <c r="G12" s="27">
        <f>H12-F12</f>
        <v>0</v>
      </c>
      <c r="H12" s="28">
        <v>8500</v>
      </c>
      <c r="I12" s="45" t="s">
        <v>40</v>
      </c>
      <c r="J12" s="27">
        <f>K12-0.4</f>
        <v>4.2</v>
      </c>
      <c r="K12" s="27">
        <v>4.6</v>
      </c>
      <c r="L12" s="27" t="s">
        <v>41</v>
      </c>
    </row>
    <row r="13" s="2" customFormat="1" ht="33" customHeight="1" spans="1:12">
      <c r="A13" s="36"/>
      <c r="B13" s="37"/>
      <c r="C13" s="35"/>
      <c r="D13" s="35"/>
      <c r="E13" s="35"/>
      <c r="F13" s="35">
        <f>SUM(F8:F12)</f>
        <v>80200</v>
      </c>
      <c r="G13" s="35">
        <f>SUM(G8:G12)</f>
        <v>0</v>
      </c>
      <c r="H13" s="35">
        <f>SUM(H8:H12)</f>
        <v>80200</v>
      </c>
      <c r="I13" s="46"/>
      <c r="J13" s="47"/>
      <c r="K13" s="48"/>
      <c r="L13" s="49"/>
    </row>
    <row r="14" s="2" customFormat="1" ht="25.5" spans="1:12">
      <c r="A14" s="38"/>
      <c r="G14" s="39"/>
      <c r="I14" s="50"/>
      <c r="J14" s="38"/>
      <c r="K14" s="38"/>
      <c r="L14" s="38"/>
    </row>
  </sheetData>
  <autoFilter ref="A7:L13">
    <sortState ref="A7:L13">
      <sortCondition ref="I7"/>
    </sortState>
    <extLst/>
  </autoFilter>
  <mergeCells count="8">
    <mergeCell ref="A1:L1"/>
    <mergeCell ref="A2:L2"/>
    <mergeCell ref="E3:F3"/>
    <mergeCell ref="D4:G4"/>
    <mergeCell ref="B5:K5"/>
    <mergeCell ref="A8:A12"/>
    <mergeCell ref="B8:B12"/>
    <mergeCell ref="C11:C12"/>
  </mergeCells>
  <printOptions gridLines="1"/>
  <pageMargins left="0" right="0" top="0" bottom="0" header="0.31496062992126" footer="0.31496062992126"/>
  <pageSetup paperSize="9" scale="9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糖糖</cp:lastModifiedBy>
  <dcterms:created xsi:type="dcterms:W3CDTF">2017-02-25T05:34:00Z</dcterms:created>
  <cp:lastPrinted>2019-10-05T05:15:00Z</cp:lastPrinted>
  <dcterms:modified xsi:type="dcterms:W3CDTF">2024-07-26T06:20:01Z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