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<sst xmlns="http://schemas.openxmlformats.org/spreadsheetml/2006/main" count="90" uniqueCount="67">
  <si>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</si>
  <si>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</si>
  <si>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</si>
  <si>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</si>
  <si>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SF3137769908124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</si>
  <si>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</si>
  <si>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</si>
  <si>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</si>
  <si>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</si>
  <si>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</si>
  <si>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</si>
  <si>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</si>
  <si>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</si>
  <si>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</si>
  <si>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</si>
  <si>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</si>
  <si>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</si>
  <si>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</si>
  <si>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</si>
  <si>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</si>
  <si>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</si>
  <si>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</si>
  <si>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</si>
  <si>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</si>
  <si>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</si>
  <si>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</si>
  <si>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</si>
  <si>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</si>
  <si>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</si>
  <si>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56955-25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</si>
  <si>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</si>
  <si>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4786-802</t>
  </si>
  <si>
    <t>800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</si>
  <si>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</si>
  <si>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</si>
  <si>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</si>
  <si>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</si>
  <si>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</si>
  <si>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</si>
  <si>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</si>
  <si>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</si>
  <si>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</si>
  <si>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白色普通成分标
(component label)</t>
  </si>
  <si>
    <t>合计</t>
  </si>
  <si>
    <t>Factory name (工厂名称)</t>
  </si>
  <si>
    <t>PO. Number(订单号)</t>
  </si>
  <si>
    <t>Style Code.(款号)</t>
  </si>
  <si>
    <t>4786-802中国产地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</si>
  <si>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</si>
  <si>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</si>
  <si>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</si>
  <si>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</si>
  <si>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</si>
  <si>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</si>
  <si>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</si>
  <si>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</si>
  <si>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</si>
  <si>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</si>
  <si>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</si>
  <si>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</si>
  <si>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</si>
  <si>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</si>
  <si>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04786802800012</t>
  </si>
  <si>
    <t>04786802800029</t>
  </si>
  <si>
    <t>04786802800036</t>
  </si>
  <si>
    <t>04786802800043</t>
  </si>
  <si>
    <t>04786802800050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</si>
</sst>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371475</xdr:colOff>
      <xdr:row>0</xdr:row>
      <xdr:rowOff>104775</xdr:rowOff>
    </xdr:from>
    <xdr:to>
      <xdr:col>11</xdr:col>
      <xdr:colOff>266700</xdr:colOff>
      <xdr:row>4</xdr:row>
      <xdr:rowOff>27305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48425" y="104775"/>
          <a:ext cx="1952625" cy="10369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200025</xdr:colOff>
      <xdr:row>6</xdr:row>
      <xdr:rowOff>142875</xdr:rowOff>
    </xdr:from>
    <xdr:to>
      <xdr:col>1</xdr:col>
      <xdr:colOff>1314450</xdr:colOff>
      <xdr:row>6</xdr:row>
      <xdr:rowOff>1597025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90750" y="3321050"/>
          <a:ext cx="1114425" cy="1454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4" sqref="R14"/>
    </sheetView>
  </sheetViews>
  <sheetFormatPr defaultColWidth="9" defaultRowHeight="13.5"/>
  <cols>
    <col min="1" max="1" width="7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242</v>
      </c>
      <c r="G8" s="42">
        <f t="shared" ref="G8:G17" si="0">F8*0.05</f>
        <v>12.1</v>
      </c>
      <c r="H8" s="42">
        <f t="shared" ref="H8:H17" si="1">SUM(F8:G8)</f>
        <v>254.1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407</v>
      </c>
      <c r="G9" s="42">
        <f t="shared" si="0"/>
        <v>20.35</v>
      </c>
      <c r="H9" s="42">
        <f t="shared" si="1"/>
        <v>427.35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354</v>
      </c>
      <c r="G10" s="42">
        <f t="shared" si="0"/>
        <v>17.7</v>
      </c>
      <c r="H10" s="42">
        <f t="shared" si="1"/>
        <v>371.7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184</v>
      </c>
      <c r="G11" s="42">
        <f t="shared" si="0"/>
        <v>9.2</v>
      </c>
      <c r="H11" s="42">
        <f t="shared" si="1"/>
        <v>193.2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74</v>
      </c>
      <c r="G12" s="42">
        <f t="shared" si="0"/>
        <v>3.7</v>
      </c>
      <c r="H12" s="42">
        <f t="shared" si="1"/>
        <v>77.7</v>
      </c>
      <c r="I12" s="48"/>
      <c r="J12" s="49"/>
      <c r="K12" s="49"/>
      <c r="L12" s="50"/>
    </row>
    <row r="13" ht="45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1261</v>
      </c>
      <c r="G13" s="42">
        <f t="shared" si="0"/>
        <v>63.05</v>
      </c>
      <c r="H13" s="42">
        <f t="shared" si="1"/>
        <v>1324.05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1261</v>
      </c>
      <c r="G14" s="42">
        <f t="shared" si="0"/>
        <v>63.05</v>
      </c>
      <c r="H14" s="42">
        <f t="shared" si="1"/>
        <v>1324.05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1261</v>
      </c>
      <c r="G15" s="42">
        <f t="shared" si="0"/>
        <v>63.05</v>
      </c>
      <c r="H15" s="42">
        <f t="shared" si="1"/>
        <v>1324.05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v>1261</v>
      </c>
      <c r="G16" s="42">
        <f t="shared" si="0"/>
        <v>63.05</v>
      </c>
      <c r="H16" s="42">
        <f t="shared" si="1"/>
        <v>1324.05</v>
      </c>
      <c r="I16" s="48"/>
      <c r="J16" s="49"/>
      <c r="K16" s="49"/>
      <c r="L16" s="50"/>
    </row>
    <row r="17" spans="1:12">
      <c r="A17" s="44" t="s">
        <v>43</v>
      </c>
      <c r="B17" s="7"/>
      <c r="C17" s="39"/>
      <c r="D17" s="41"/>
      <c r="E17" s="35"/>
      <c r="F17" s="41">
        <f>SUM(F8:F16)</f>
        <v>6305</v>
      </c>
      <c r="G17" s="42">
        <f t="shared" si="0"/>
        <v>315.25</v>
      </c>
      <c r="H17" s="42">
        <f t="shared" si="1"/>
        <v>6620.25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C24" sqref="C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54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2" t="s">
        <v>62</v>
      </c>
    </row>
    <row r="14" spans="1:1">
      <c r="A14" s="52" t="s">
        <v>63</v>
      </c>
    </row>
    <row r="15" spans="1:1">
      <c r="A15" s="52" t="s">
        <v>64</v>
      </c>
    </row>
    <row r="16" spans="1:1">
      <c r="A16" s="52" t="s">
        <v>65</v>
      </c>
    </row>
    <row r="17" spans="1:1">
      <c r="A17" s="52" t="s">
        <v>66</v>
      </c>
    </row>
    <row r="18" spans="1:1">
      <c r="A18" s="52" t="s">
        <v>62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2024-07-29T07:08:42Z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C2409572EF994EC2BC4A297368C63C4B_12</vt:lpwstr>
  </property>
</Properties>
</file>