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<sst xmlns="http://schemas.openxmlformats.org/spreadsheetml/2006/main" count="164" uniqueCount="83">
  <si>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</si>
  <si>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</si>
  <si>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</si>
  <si>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</si>
  <si>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SF3137605408927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</si>
  <si>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</si>
  <si>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</si>
  <si>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</si>
  <si>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</si>
  <si>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</si>
  <si>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</si>
  <si>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</si>
  <si>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</si>
  <si>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</si>
  <si>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</si>
  <si>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</si>
  <si>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</si>
  <si>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</si>
  <si>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</si>
  <si>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</si>
  <si>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</si>
  <si>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</si>
  <si>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</si>
  <si>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</si>
  <si>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</si>
  <si>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</si>
  <si>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</si>
  <si>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</si>
  <si>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</si>
  <si>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59637-25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</si>
  <si>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</si>
  <si>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4786-277</t>
  </si>
  <si>
    <t>250</t>
  </si>
  <si>
    <t>XS</t>
  </si>
  <si>
    <t>1/1</t>
  </si>
  <si>
    <t>5</t>
  </si>
  <si>
    <t>5.4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</si>
  <si>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</si>
  <si>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</si>
  <si>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</si>
  <si>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</si>
  <si>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</si>
  <si>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</si>
  <si>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t xml:space="preserve">                                                </t>
  </si>
  <si>
    <t>620</t>
  </si>
  <si>
    <t>800</t>
  </si>
  <si>
    <r>
      <rPr>
        <b/>
        <sz val="11"/>
        <color theme="1"/>
        <rFont val="宋体"/>
        <charset val="134"/>
      </rPr>
      <t>白色再生空白标
（6*2.5）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</si>
  <si>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t>800
620
250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</si>
  <si>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</si>
  <si>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</si>
  <si>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</si>
  <si>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</si>
  <si>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4786-277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</si>
  <si>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</si>
  <si>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  BLANK CARE LADEL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</si>
  <si>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</si>
  <si>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</si>
  <si>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</si>
  <si>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</si>
  <si>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</si>
  <si>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20*20*30</t>
  </si>
  <si>
    <t>Country of Origin：</t>
  </si>
  <si>
    <t>Gross Weight（毛重）</t>
  </si>
  <si>
    <t>5.4kg</t>
  </si>
  <si>
    <t>Made In China</t>
  </si>
  <si>
    <t>Net Weight（净重）</t>
  </si>
  <si>
    <t>5kg</t>
  </si>
  <si>
    <t>Remark（备注）</t>
  </si>
  <si>
    <t>04786277250015</t>
  </si>
  <si>
    <t>04786277620016</t>
  </si>
  <si>
    <t>04786277250022</t>
  </si>
  <si>
    <t>04786277620023</t>
  </si>
  <si>
    <t>04786277250039</t>
  </si>
  <si>
    <t>04786277620030</t>
  </si>
  <si>
    <t>04786277250046</t>
  </si>
  <si>
    <t>04786277620047</t>
  </si>
  <si>
    <t>04786277250053</t>
  </si>
  <si>
    <t>04786277620054</t>
  </si>
  <si>
    <t>04786277800012</t>
  </si>
  <si>
    <t>04786277800029</t>
  </si>
  <si>
    <t>04786277800036</t>
  </si>
  <si>
    <t>04786277800043</t>
  </si>
  <si>
    <t>04786277800050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</si>
</sst>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color theme="1"/>
      <name val="宋体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7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609600</xdr:colOff>
      <xdr:row>0</xdr:row>
      <xdr:rowOff>257175</xdr:rowOff>
    </xdr:from>
    <xdr:to>
      <xdr:col>11</xdr:col>
      <xdr:colOff>133350</xdr:colOff>
      <xdr:row>4</xdr:row>
      <xdr:rowOff>38100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62775" y="257175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190500</xdr:colOff>
      <xdr:row>6</xdr:row>
      <xdr:rowOff>104775</xdr:rowOff>
    </xdr:from>
    <xdr:to>
      <xdr:col>1</xdr:col>
      <xdr:colOff>904875</xdr:colOff>
      <xdr:row>6</xdr:row>
      <xdr:rowOff>1248410</xdr:rowOff>
    </xdr:to>
    <xdr:pic>
      <xdr:nvPicPr>
        <xdr:cNvPr id="26" name="图片 2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14575" y="3225800"/>
          <a:ext cx="714375" cy="11436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6"/>
  <sheetViews>
    <sheetView tabSelected="1" topLeftCell="A9" workbookViewId="0">
      <selection activeCell="R24" sqref="R24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45502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8" t="s">
        <v>32</v>
      </c>
      <c r="E8" s="35" t="s">
        <v>33</v>
      </c>
      <c r="F8" s="39">
        <v>326</v>
      </c>
      <c r="G8" s="40">
        <f t="shared" ref="G8:G25" si="0">F8*0.05</f>
        <v>16.3</v>
      </c>
      <c r="H8" s="40">
        <f t="shared" ref="H8:H25" si="1">SUM(F8:G8)</f>
        <v>342.3</v>
      </c>
      <c r="I8" s="43" t="s">
        <v>34</v>
      </c>
      <c r="J8" s="44" t="s">
        <v>35</v>
      </c>
      <c r="K8" s="44" t="s">
        <v>36</v>
      </c>
      <c r="L8" s="45" t="s">
        <v>37</v>
      </c>
    </row>
    <row r="9" ht="15" spans="1:12">
      <c r="A9" s="7"/>
      <c r="B9" s="9"/>
      <c r="C9" s="9"/>
      <c r="D9" s="41"/>
      <c r="E9" s="35" t="s">
        <v>38</v>
      </c>
      <c r="F9" s="39">
        <v>510</v>
      </c>
      <c r="G9" s="40">
        <f t="shared" si="0"/>
        <v>25.5</v>
      </c>
      <c r="H9" s="40">
        <f t="shared" si="1"/>
        <v>535.5</v>
      </c>
      <c r="I9" s="46"/>
      <c r="J9" s="47"/>
      <c r="K9" s="47"/>
      <c r="L9" s="48"/>
    </row>
    <row r="10" ht="15" spans="1:12">
      <c r="A10" s="7"/>
      <c r="B10" s="9"/>
      <c r="C10" s="9"/>
      <c r="D10" s="41"/>
      <c r="E10" s="35" t="s">
        <v>39</v>
      </c>
      <c r="F10" s="39">
        <v>485</v>
      </c>
      <c r="G10" s="40">
        <f t="shared" si="0"/>
        <v>24.25</v>
      </c>
      <c r="H10" s="40">
        <f t="shared" si="1"/>
        <v>509.25</v>
      </c>
      <c r="I10" s="46"/>
      <c r="J10" s="47"/>
      <c r="K10" s="47"/>
      <c r="L10" s="48"/>
    </row>
    <row r="11" ht="15" spans="1:12">
      <c r="A11" s="7"/>
      <c r="B11" s="9"/>
      <c r="C11" s="9"/>
      <c r="D11" s="41"/>
      <c r="E11" s="35" t="s">
        <v>40</v>
      </c>
      <c r="F11" s="39">
        <v>332</v>
      </c>
      <c r="G11" s="40">
        <f t="shared" si="0"/>
        <v>16.6</v>
      </c>
      <c r="H11" s="40">
        <f t="shared" si="1"/>
        <v>348.6</v>
      </c>
      <c r="I11" s="46"/>
      <c r="J11" s="47"/>
      <c r="K11" s="47"/>
      <c r="L11" s="48"/>
    </row>
    <row r="12" ht="15" spans="1:12">
      <c r="A12" s="7"/>
      <c r="B12" s="9"/>
      <c r="C12" s="9"/>
      <c r="D12" s="41"/>
      <c r="E12" s="35" t="s">
        <v>41</v>
      </c>
      <c r="F12" s="39">
        <v>184</v>
      </c>
      <c r="G12" s="40">
        <f t="shared" si="0"/>
        <v>9.2</v>
      </c>
      <c r="H12" s="40">
        <f t="shared" si="1"/>
        <v>193.2</v>
      </c>
      <c r="I12" s="46"/>
      <c r="J12" s="47"/>
      <c r="K12" s="47"/>
      <c r="L12" s="48"/>
    </row>
    <row r="13" ht="30" spans="1:12">
      <c r="A13" s="7" t="s">
        <v>29</v>
      </c>
      <c r="B13" s="7" t="s">
        <v>42</v>
      </c>
      <c r="C13" s="9" t="s">
        <v>31</v>
      </c>
      <c r="D13" s="38" t="s">
        <v>32</v>
      </c>
      <c r="E13" s="35"/>
      <c r="F13" s="39">
        <f>SUM(F8:F12)</f>
        <v>1837</v>
      </c>
      <c r="G13" s="40">
        <f t="shared" si="0"/>
        <v>91.85</v>
      </c>
      <c r="H13" s="40">
        <f t="shared" si="1"/>
        <v>1928.85</v>
      </c>
      <c r="I13" s="46"/>
      <c r="J13" s="47"/>
      <c r="K13" s="47"/>
      <c r="L13" s="48"/>
    </row>
    <row r="14" ht="30" spans="1:12">
      <c r="A14" s="7" t="s">
        <v>29</v>
      </c>
      <c r="B14" s="7" t="s">
        <v>42</v>
      </c>
      <c r="C14" s="9" t="s">
        <v>31</v>
      </c>
      <c r="D14" s="38" t="s">
        <v>32</v>
      </c>
      <c r="E14" s="35"/>
      <c r="F14" s="39">
        <v>1837</v>
      </c>
      <c r="G14" s="40">
        <f t="shared" si="0"/>
        <v>91.85</v>
      </c>
      <c r="H14" s="40">
        <f t="shared" si="1"/>
        <v>1928.85</v>
      </c>
      <c r="I14" s="46"/>
      <c r="J14" s="47"/>
      <c r="K14" s="47"/>
      <c r="L14" s="48"/>
    </row>
    <row r="15" ht="34" customHeight="1" spans="1:12">
      <c r="A15" s="7" t="s">
        <v>29</v>
      </c>
      <c r="B15" s="7" t="s">
        <v>42</v>
      </c>
      <c r="C15" s="9" t="s">
        <v>31</v>
      </c>
      <c r="D15" s="38" t="s">
        <v>32</v>
      </c>
      <c r="E15" s="35"/>
      <c r="F15" s="39">
        <v>1837</v>
      </c>
      <c r="G15" s="40">
        <f t="shared" si="0"/>
        <v>91.85</v>
      </c>
      <c r="H15" s="40">
        <f t="shared" si="1"/>
        <v>1928.85</v>
      </c>
      <c r="I15" s="46"/>
      <c r="J15" s="47"/>
      <c r="K15" s="47"/>
      <c r="L15" s="48"/>
    </row>
    <row r="16" ht="34" customHeight="1" spans="1:12">
      <c r="A16" s="7" t="s">
        <v>29</v>
      </c>
      <c r="B16" s="7" t="s">
        <v>42</v>
      </c>
      <c r="C16" s="9" t="s">
        <v>31</v>
      </c>
      <c r="D16" s="38" t="s">
        <v>32</v>
      </c>
      <c r="E16" s="35"/>
      <c r="F16" s="39">
        <v>1837</v>
      </c>
      <c r="G16" s="40">
        <f t="shared" si="0"/>
        <v>91.85</v>
      </c>
      <c r="H16" s="40">
        <f t="shared" si="1"/>
        <v>1928.85</v>
      </c>
      <c r="I16" s="46"/>
      <c r="J16" s="47"/>
      <c r="K16" s="47"/>
      <c r="L16" s="48"/>
    </row>
    <row r="17" ht="15" spans="1:12">
      <c r="A17" s="7" t="s">
        <v>29</v>
      </c>
      <c r="B17" s="9" t="s">
        <v>30</v>
      </c>
      <c r="C17" s="9" t="s">
        <v>43</v>
      </c>
      <c r="D17" s="38" t="s">
        <v>44</v>
      </c>
      <c r="E17" s="35" t="s">
        <v>33</v>
      </c>
      <c r="F17" s="39">
        <v>260</v>
      </c>
      <c r="G17" s="40">
        <f t="shared" si="0"/>
        <v>13</v>
      </c>
      <c r="H17" s="40">
        <f t="shared" si="1"/>
        <v>273</v>
      </c>
      <c r="I17" s="46"/>
      <c r="J17" s="47"/>
      <c r="K17" s="47"/>
      <c r="L17" s="48"/>
    </row>
    <row r="18" ht="15" spans="1:12">
      <c r="A18" s="7"/>
      <c r="B18" s="9"/>
      <c r="C18" s="9"/>
      <c r="D18" s="41"/>
      <c r="E18" s="35" t="s">
        <v>38</v>
      </c>
      <c r="F18" s="39">
        <v>393</v>
      </c>
      <c r="G18" s="40">
        <f t="shared" si="0"/>
        <v>19.65</v>
      </c>
      <c r="H18" s="40">
        <f t="shared" si="1"/>
        <v>412.65</v>
      </c>
      <c r="I18" s="46"/>
      <c r="J18" s="47"/>
      <c r="K18" s="47"/>
      <c r="L18" s="48"/>
    </row>
    <row r="19" ht="15" spans="1:12">
      <c r="A19" s="7"/>
      <c r="B19" s="9"/>
      <c r="C19" s="9"/>
      <c r="D19" s="41"/>
      <c r="E19" s="35" t="s">
        <v>39</v>
      </c>
      <c r="F19" s="39">
        <v>377</v>
      </c>
      <c r="G19" s="40">
        <f t="shared" si="0"/>
        <v>18.85</v>
      </c>
      <c r="H19" s="40">
        <f t="shared" si="1"/>
        <v>395.85</v>
      </c>
      <c r="I19" s="46"/>
      <c r="J19" s="47"/>
      <c r="K19" s="47"/>
      <c r="L19" s="48"/>
    </row>
    <row r="20" ht="15" spans="1:12">
      <c r="A20" s="7"/>
      <c r="B20" s="9"/>
      <c r="C20" s="9"/>
      <c r="D20" s="41"/>
      <c r="E20" s="35" t="s">
        <v>40</v>
      </c>
      <c r="F20" s="39">
        <v>255</v>
      </c>
      <c r="G20" s="40">
        <f t="shared" si="0"/>
        <v>12.75</v>
      </c>
      <c r="H20" s="40">
        <f t="shared" si="1"/>
        <v>267.75</v>
      </c>
      <c r="I20" s="46"/>
      <c r="J20" s="47"/>
      <c r="K20" s="47"/>
      <c r="L20" s="48"/>
    </row>
    <row r="21" ht="15" spans="1:12">
      <c r="A21" s="7"/>
      <c r="B21" s="9"/>
      <c r="C21" s="9"/>
      <c r="D21" s="41"/>
      <c r="E21" s="35" t="s">
        <v>41</v>
      </c>
      <c r="F21" s="39">
        <v>143</v>
      </c>
      <c r="G21" s="40">
        <f t="shared" si="0"/>
        <v>7.15</v>
      </c>
      <c r="H21" s="40">
        <f t="shared" si="1"/>
        <v>150.15</v>
      </c>
      <c r="I21" s="46"/>
      <c r="J21" s="47"/>
      <c r="K21" s="47"/>
      <c r="L21" s="48"/>
    </row>
    <row r="22" ht="30" spans="1:12">
      <c r="A22" s="7" t="s">
        <v>29</v>
      </c>
      <c r="B22" s="7" t="s">
        <v>42</v>
      </c>
      <c r="C22" s="9" t="s">
        <v>31</v>
      </c>
      <c r="D22" s="38" t="s">
        <v>44</v>
      </c>
      <c r="E22" s="35"/>
      <c r="F22" s="39">
        <f>SUM(F17:F21)</f>
        <v>1428</v>
      </c>
      <c r="G22" s="40">
        <f t="shared" si="0"/>
        <v>71.4</v>
      </c>
      <c r="H22" s="40">
        <f t="shared" si="1"/>
        <v>1499.4</v>
      </c>
      <c r="I22" s="46"/>
      <c r="J22" s="47"/>
      <c r="K22" s="47"/>
      <c r="L22" s="48"/>
    </row>
    <row r="23" ht="30" spans="1:12">
      <c r="A23" s="7" t="s">
        <v>29</v>
      </c>
      <c r="B23" s="7" t="s">
        <v>42</v>
      </c>
      <c r="C23" s="9" t="s">
        <v>31</v>
      </c>
      <c r="D23" s="38" t="s">
        <v>44</v>
      </c>
      <c r="E23" s="35"/>
      <c r="F23" s="39">
        <v>1428</v>
      </c>
      <c r="G23" s="40">
        <f t="shared" si="0"/>
        <v>71.4</v>
      </c>
      <c r="H23" s="40">
        <f t="shared" si="1"/>
        <v>1499.4</v>
      </c>
      <c r="I23" s="46"/>
      <c r="J23" s="47"/>
      <c r="K23" s="47"/>
      <c r="L23" s="48"/>
    </row>
    <row r="24" ht="34" customHeight="1" spans="1:12">
      <c r="A24" s="7" t="s">
        <v>29</v>
      </c>
      <c r="B24" s="7" t="s">
        <v>42</v>
      </c>
      <c r="C24" s="9" t="s">
        <v>31</v>
      </c>
      <c r="D24" s="38" t="s">
        <v>44</v>
      </c>
      <c r="E24" s="35"/>
      <c r="F24" s="39">
        <v>1428</v>
      </c>
      <c r="G24" s="40">
        <f t="shared" si="0"/>
        <v>71.4</v>
      </c>
      <c r="H24" s="40">
        <f t="shared" si="1"/>
        <v>1499.4</v>
      </c>
      <c r="I24" s="46"/>
      <c r="J24" s="47"/>
      <c r="K24" s="47"/>
      <c r="L24" s="48"/>
    </row>
    <row r="25" ht="34" customHeight="1" spans="1:12">
      <c r="A25" s="7" t="s">
        <v>29</v>
      </c>
      <c r="B25" s="7" t="s">
        <v>42</v>
      </c>
      <c r="C25" s="9" t="s">
        <v>31</v>
      </c>
      <c r="D25" s="38" t="s">
        <v>44</v>
      </c>
      <c r="E25" s="35"/>
      <c r="F25" s="39">
        <v>1428</v>
      </c>
      <c r="G25" s="40">
        <f t="shared" si="0"/>
        <v>71.4</v>
      </c>
      <c r="H25" s="40">
        <f t="shared" si="1"/>
        <v>1499.4</v>
      </c>
      <c r="I25" s="46"/>
      <c r="J25" s="47"/>
      <c r="K25" s="47"/>
      <c r="L25" s="48"/>
    </row>
    <row r="26" ht="15" spans="1:12">
      <c r="A26" s="7" t="s">
        <v>29</v>
      </c>
      <c r="B26" s="9" t="s">
        <v>30</v>
      </c>
      <c r="C26" s="9" t="s">
        <v>31</v>
      </c>
      <c r="D26" s="38" t="s">
        <v>45</v>
      </c>
      <c r="E26" s="35" t="s">
        <v>33</v>
      </c>
      <c r="F26" s="39">
        <v>270</v>
      </c>
      <c r="G26" s="40">
        <f t="shared" ref="G26:G36" si="2">F26*0.05</f>
        <v>13.5</v>
      </c>
      <c r="H26" s="40">
        <f t="shared" ref="H26:H36" si="3">SUM(F26:G26)</f>
        <v>283.5</v>
      </c>
      <c r="I26" s="46"/>
      <c r="J26" s="47"/>
      <c r="K26" s="47"/>
      <c r="L26" s="48"/>
    </row>
    <row r="27" ht="15" spans="1:12">
      <c r="A27" s="7"/>
      <c r="B27" s="9"/>
      <c r="C27" s="9"/>
      <c r="D27" s="41"/>
      <c r="E27" s="35" t="s">
        <v>38</v>
      </c>
      <c r="F27" s="39">
        <v>423</v>
      </c>
      <c r="G27" s="40">
        <f t="shared" si="2"/>
        <v>21.15</v>
      </c>
      <c r="H27" s="40">
        <f t="shared" si="3"/>
        <v>444.15</v>
      </c>
      <c r="I27" s="46"/>
      <c r="J27" s="47"/>
      <c r="K27" s="47"/>
      <c r="L27" s="48"/>
    </row>
    <row r="28" ht="15" spans="1:12">
      <c r="A28" s="7"/>
      <c r="B28" s="9"/>
      <c r="C28" s="9"/>
      <c r="D28" s="41"/>
      <c r="E28" s="35" t="s">
        <v>39</v>
      </c>
      <c r="F28" s="39">
        <v>403</v>
      </c>
      <c r="G28" s="40">
        <f t="shared" si="2"/>
        <v>20.15</v>
      </c>
      <c r="H28" s="40">
        <f t="shared" si="3"/>
        <v>423.15</v>
      </c>
      <c r="I28" s="46"/>
      <c r="J28" s="47"/>
      <c r="K28" s="47"/>
      <c r="L28" s="48"/>
    </row>
    <row r="29" ht="15" spans="1:12">
      <c r="A29" s="7"/>
      <c r="B29" s="9"/>
      <c r="C29" s="9"/>
      <c r="D29" s="41"/>
      <c r="E29" s="35" t="s">
        <v>40</v>
      </c>
      <c r="F29" s="39">
        <v>281</v>
      </c>
      <c r="G29" s="40">
        <f t="shared" si="2"/>
        <v>14.05</v>
      </c>
      <c r="H29" s="40">
        <f t="shared" si="3"/>
        <v>295.05</v>
      </c>
      <c r="I29" s="46"/>
      <c r="J29" s="47"/>
      <c r="K29" s="47"/>
      <c r="L29" s="48"/>
    </row>
    <row r="30" ht="15" spans="1:12">
      <c r="A30" s="7"/>
      <c r="B30" s="9"/>
      <c r="C30" s="9"/>
      <c r="D30" s="41"/>
      <c r="E30" s="35" t="s">
        <v>41</v>
      </c>
      <c r="F30" s="39">
        <v>153</v>
      </c>
      <c r="G30" s="40">
        <f t="shared" si="2"/>
        <v>7.65</v>
      </c>
      <c r="H30" s="40">
        <f t="shared" si="3"/>
        <v>160.65</v>
      </c>
      <c r="I30" s="46"/>
      <c r="J30" s="47"/>
      <c r="K30" s="47"/>
      <c r="L30" s="48"/>
    </row>
    <row r="31" ht="30" spans="1:12">
      <c r="A31" s="7" t="s">
        <v>29</v>
      </c>
      <c r="B31" s="7" t="s">
        <v>42</v>
      </c>
      <c r="C31" s="9" t="s">
        <v>31</v>
      </c>
      <c r="D31" s="38" t="s">
        <v>45</v>
      </c>
      <c r="E31" s="35"/>
      <c r="F31" s="39">
        <f>SUM(F26:F30)</f>
        <v>1530</v>
      </c>
      <c r="G31" s="40">
        <f t="shared" si="2"/>
        <v>76.5</v>
      </c>
      <c r="H31" s="40">
        <f t="shared" si="3"/>
        <v>1606.5</v>
      </c>
      <c r="I31" s="46"/>
      <c r="J31" s="47"/>
      <c r="K31" s="47"/>
      <c r="L31" s="48"/>
    </row>
    <row r="32" ht="30" spans="1:16">
      <c r="A32" s="7" t="s">
        <v>29</v>
      </c>
      <c r="B32" s="7" t="s">
        <v>42</v>
      </c>
      <c r="C32" s="9" t="s">
        <v>31</v>
      </c>
      <c r="D32" s="38" t="s">
        <v>45</v>
      </c>
      <c r="E32" s="35"/>
      <c r="F32" s="39">
        <v>1530</v>
      </c>
      <c r="G32" s="40">
        <f t="shared" si="2"/>
        <v>76.5</v>
      </c>
      <c r="H32" s="40">
        <f t="shared" si="3"/>
        <v>1606.5</v>
      </c>
      <c r="I32" s="46"/>
      <c r="J32" s="47"/>
      <c r="K32" s="47"/>
      <c r="L32" s="48"/>
      <c r="P32" s="49"/>
    </row>
    <row r="33" ht="34" customHeight="1" spans="1:12">
      <c r="A33" s="7" t="s">
        <v>29</v>
      </c>
      <c r="B33" s="7" t="s">
        <v>42</v>
      </c>
      <c r="C33" s="9" t="s">
        <v>31</v>
      </c>
      <c r="D33" s="38" t="s">
        <v>45</v>
      </c>
      <c r="E33" s="35"/>
      <c r="F33" s="39">
        <v>1530</v>
      </c>
      <c r="G33" s="40">
        <f t="shared" si="2"/>
        <v>76.5</v>
      </c>
      <c r="H33" s="40">
        <f t="shared" si="3"/>
        <v>1606.5</v>
      </c>
      <c r="I33" s="46"/>
      <c r="J33" s="47"/>
      <c r="K33" s="47"/>
      <c r="L33" s="48"/>
    </row>
    <row r="34" ht="34" customHeight="1" spans="1:12">
      <c r="A34" s="7" t="s">
        <v>29</v>
      </c>
      <c r="B34" s="7" t="s">
        <v>42</v>
      </c>
      <c r="C34" s="9" t="s">
        <v>31</v>
      </c>
      <c r="D34" s="38" t="s">
        <v>45</v>
      </c>
      <c r="E34" s="35"/>
      <c r="F34" s="39">
        <v>1530</v>
      </c>
      <c r="G34" s="40">
        <f t="shared" si="2"/>
        <v>76.5</v>
      </c>
      <c r="H34" s="40">
        <f t="shared" si="3"/>
        <v>1606.5</v>
      </c>
      <c r="I34" s="46"/>
      <c r="J34" s="47"/>
      <c r="K34" s="47"/>
      <c r="L34" s="48"/>
    </row>
    <row r="35" ht="51" customHeight="1" spans="1:12">
      <c r="A35" s="7" t="s">
        <v>29</v>
      </c>
      <c r="B35" s="42" t="s">
        <v>46</v>
      </c>
      <c r="C35" s="9" t="s">
        <v>31</v>
      </c>
      <c r="D35" s="38" t="s">
        <v>47</v>
      </c>
      <c r="E35" s="35"/>
      <c r="F35" s="39">
        <v>4795</v>
      </c>
      <c r="G35" s="40">
        <f t="shared" si="2"/>
        <v>239.75</v>
      </c>
      <c r="H35" s="40">
        <f t="shared" si="3"/>
        <v>5034.75</v>
      </c>
      <c r="I35" s="46"/>
      <c r="J35" s="47"/>
      <c r="K35" s="47"/>
      <c r="L35" s="48"/>
    </row>
    <row r="36" ht="15" spans="1:12">
      <c r="A36" s="39" t="s">
        <v>48</v>
      </c>
      <c r="B36" s="7"/>
      <c r="C36" s="9"/>
      <c r="D36" s="38"/>
      <c r="E36" s="35"/>
      <c r="F36" s="39">
        <f>SUM(F8:F35)</f>
        <v>28770</v>
      </c>
      <c r="G36" s="40">
        <f t="shared" si="2"/>
        <v>1438.5</v>
      </c>
      <c r="H36" s="40">
        <f t="shared" si="3"/>
        <v>30208.5</v>
      </c>
      <c r="I36" s="50"/>
      <c r="J36" s="50"/>
      <c r="K36" s="50"/>
      <c r="L36" s="50"/>
    </row>
  </sheetData>
  <mergeCells count="20">
    <mergeCell ref="A1:L1"/>
    <mergeCell ref="A2:L2"/>
    <mergeCell ref="E3:F3"/>
    <mergeCell ref="E4:F4"/>
    <mergeCell ref="A8:A12"/>
    <mergeCell ref="A17:A21"/>
    <mergeCell ref="A26:A30"/>
    <mergeCell ref="B8:B12"/>
    <mergeCell ref="B17:B21"/>
    <mergeCell ref="B26:B30"/>
    <mergeCell ref="C8:C12"/>
    <mergeCell ref="C17:C21"/>
    <mergeCell ref="C26:C30"/>
    <mergeCell ref="D8:D12"/>
    <mergeCell ref="D17:D21"/>
    <mergeCell ref="D26:D30"/>
    <mergeCell ref="I8:I35"/>
    <mergeCell ref="J8:J35"/>
    <mergeCell ref="K8:K35"/>
    <mergeCell ref="L8:L35"/>
  </mergeCells>
  <pageMargins left="0.7" right="0.7" top="0.75" bottom="0.75" header="0.3" footer="0.3"/>
  <pageSetup paperSize="9" scale="7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topLeftCell="A5" workbookViewId="0">
      <selection activeCell="E29" sqref="E29:E30"/>
    </sheetView>
  </sheetViews>
  <sheetFormatPr defaultColWidth="9" defaultRowHeight="13.5" outlineLevelCol="2"/>
  <cols>
    <col min="1" max="3" width="27.875" customWidth="1"/>
  </cols>
  <sheetData>
    <row r="1" ht="75.75" spans="1:3">
      <c r="A1" s="1"/>
      <c r="B1" s="2"/>
      <c r="C1" s="3"/>
    </row>
    <row r="2" ht="32" customHeight="1" spans="1:3">
      <c r="A2" s="4" t="s">
        <v>49</v>
      </c>
      <c r="B2" s="5"/>
      <c r="C2" s="6"/>
    </row>
    <row r="3" ht="26" customHeight="1" spans="1:3">
      <c r="A3" s="4" t="s">
        <v>50</v>
      </c>
      <c r="B3" s="7" t="s">
        <v>29</v>
      </c>
      <c r="C3" s="8"/>
    </row>
    <row r="4" ht="15.75" spans="1:3">
      <c r="A4" s="4" t="s">
        <v>51</v>
      </c>
      <c r="B4" s="9" t="s">
        <v>52</v>
      </c>
      <c r="C4" s="8"/>
    </row>
    <row r="5" ht="82" customHeight="1" spans="1:3">
      <c r="A5" s="4" t="s">
        <v>53</v>
      </c>
      <c r="B5" s="10" t="s">
        <v>54</v>
      </c>
      <c r="C5" s="11" t="s">
        <v>55</v>
      </c>
    </row>
    <row r="6" ht="14.25" spans="1:3">
      <c r="A6" s="4" t="s">
        <v>56</v>
      </c>
      <c r="B6" s="12" t="s">
        <v>57</v>
      </c>
      <c r="C6" s="13" t="s">
        <v>34</v>
      </c>
    </row>
    <row r="7" ht="120" customHeight="1" spans="1:3">
      <c r="A7" s="4" t="s">
        <v>58</v>
      </c>
      <c r="B7" s="14"/>
      <c r="C7" s="15"/>
    </row>
    <row r="8" spans="1:3">
      <c r="A8" s="4" t="s">
        <v>59</v>
      </c>
      <c r="B8" s="4" t="s">
        <v>60</v>
      </c>
      <c r="C8" s="16" t="s">
        <v>61</v>
      </c>
    </row>
    <row r="9" ht="14.25" spans="1:3">
      <c r="A9" s="4" t="s">
        <v>62</v>
      </c>
      <c r="B9" s="4" t="s">
        <v>63</v>
      </c>
      <c r="C9" s="17" t="s">
        <v>64</v>
      </c>
    </row>
    <row r="10" ht="14.25" spans="1:3">
      <c r="A10" s="4" t="s">
        <v>65</v>
      </c>
      <c r="B10" s="4" t="s">
        <v>66</v>
      </c>
      <c r="C10" s="17"/>
    </row>
    <row r="11" ht="14.25" spans="1:3">
      <c r="A11" s="4" t="s">
        <v>67</v>
      </c>
      <c r="B11" s="4"/>
      <c r="C11" s="18"/>
    </row>
    <row r="15" spans="1:2">
      <c r="A15" s="51" t="s">
        <v>68</v>
      </c>
      <c r="B15" s="51" t="s">
        <v>69</v>
      </c>
    </row>
    <row r="16" spans="1:2">
      <c r="A16" s="51" t="s">
        <v>70</v>
      </c>
      <c r="B16" s="51" t="s">
        <v>71</v>
      </c>
    </row>
    <row r="17" spans="1:2">
      <c r="A17" s="51" t="s">
        <v>72</v>
      </c>
      <c r="B17" s="51" t="s">
        <v>73</v>
      </c>
    </row>
    <row r="18" spans="1:2">
      <c r="A18" s="51" t="s">
        <v>74</v>
      </c>
      <c r="B18" s="51" t="s">
        <v>75</v>
      </c>
    </row>
    <row r="19" spans="1:2">
      <c r="A19" s="51" t="s">
        <v>76</v>
      </c>
      <c r="B19" s="51" t="s">
        <v>77</v>
      </c>
    </row>
    <row r="20" spans="1:2">
      <c r="A20" s="51" t="s">
        <v>68</v>
      </c>
      <c r="B20" s="51" t="s">
        <v>69</v>
      </c>
    </row>
    <row r="21" spans="1:2">
      <c r="A21" s="51" t="s">
        <v>70</v>
      </c>
      <c r="B21" s="51" t="s">
        <v>71</v>
      </c>
    </row>
    <row r="22" spans="1:2">
      <c r="A22" s="51" t="s">
        <v>72</v>
      </c>
      <c r="B22" s="51" t="s">
        <v>73</v>
      </c>
    </row>
    <row r="23" spans="1:2">
      <c r="A23" s="51" t="s">
        <v>74</v>
      </c>
      <c r="B23" s="51" t="s">
        <v>75</v>
      </c>
    </row>
    <row r="24" spans="1:2">
      <c r="A24" s="51" t="s">
        <v>76</v>
      </c>
      <c r="B24" s="51" t="s">
        <v>77</v>
      </c>
    </row>
    <row r="25" spans="1:2">
      <c r="A25" s="51" t="s">
        <v>78</v>
      </c>
      <c r="B25" s="51" t="s">
        <v>78</v>
      </c>
    </row>
    <row r="26" spans="1:2">
      <c r="A26" s="51" t="s">
        <v>79</v>
      </c>
      <c r="B26" s="51" t="s">
        <v>79</v>
      </c>
    </row>
    <row r="27" spans="1:2">
      <c r="A27" s="51" t="s">
        <v>80</v>
      </c>
      <c r="B27" s="51" t="s">
        <v>80</v>
      </c>
    </row>
    <row r="28" spans="1:2">
      <c r="A28" s="51" t="s">
        <v>81</v>
      </c>
      <c r="B28" s="51" t="s">
        <v>81</v>
      </c>
    </row>
    <row r="29" spans="1:2">
      <c r="A29" s="51" t="s">
        <v>82</v>
      </c>
      <c r="B29" s="51" t="s">
        <v>82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2024-07-29T11:07:10Z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0CBF86A8B5864FD4AE1FC79FF39B50E9_12</vt:lpwstr>
  </property>
</Properties>
</file>