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K8" i="1" l="1"/>
  <c r="H19" i="1"/>
  <c r="H18" i="1"/>
  <c r="H17" i="1"/>
  <c r="H16" i="1"/>
  <c r="H15" i="1"/>
  <c r="H14" i="1"/>
  <c r="G14" i="1" l="1"/>
  <c r="G15" i="1"/>
  <c r="G16" i="1"/>
  <c r="G17" i="1"/>
  <c r="G18" i="1"/>
  <c r="G19" i="1"/>
  <c r="H20" i="1"/>
  <c r="H13" i="1"/>
  <c r="H12" i="1"/>
  <c r="G20" i="1"/>
  <c r="G12" i="1"/>
  <c r="H11" i="1"/>
  <c r="G11" i="1"/>
  <c r="H10" i="1"/>
  <c r="G10" i="1"/>
  <c r="H9" i="1"/>
  <c r="H8" i="1"/>
  <c r="G8" i="1" l="1"/>
  <c r="G13" i="1"/>
  <c r="G9" i="1"/>
</calcChain>
</file>

<file path=xl/sharedStrings.xml><?xml version="1.0" encoding="utf-8"?>
<sst xmlns="http://schemas.openxmlformats.org/spreadsheetml/2006/main" count="124" uniqueCount="61">
  <si>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</si>
  <si>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</si>
  <si>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</si>
  <si>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</si>
  <si>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</si>
  <si>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</si>
  <si>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</si>
  <si>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</si>
  <si>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</si>
  <si>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</si>
  <si>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</si>
  <si>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</si>
  <si>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</si>
  <si>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</si>
  <si>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</si>
  <si>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</si>
  <si>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</si>
  <si>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</si>
  <si>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</si>
  <si>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</si>
  <si>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</si>
  <si>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</si>
  <si>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</si>
  <si>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</si>
  <si>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</si>
  <si>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</si>
  <si>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</si>
  <si>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</si>
  <si>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</si>
  <si>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</si>
  <si>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</si>
  <si>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</si>
  <si>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</si>
  <si>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</si>
  <si>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</si>
  <si>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</si>
  <si>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</si>
  <si>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</si>
  <si>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</si>
  <si>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</si>
  <si>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</si>
  <si>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</si>
  <si>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</si>
  <si>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</si>
  <si>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</si>
  <si>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</si>
  <si>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</si>
  <si>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</si>
  <si>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</si>
  <si>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</si>
  <si>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</si>
  <si>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</si>
  <si>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PO-59640</t>
    <phoneticPr fontId="25" type="noConversion"/>
  </si>
  <si>
    <t>4786-290</t>
    <phoneticPr fontId="25" type="noConversion"/>
  </si>
  <si>
    <t>034新款吊粒</t>
    <phoneticPr fontId="25" type="noConversion"/>
  </si>
  <si>
    <t>*</t>
    <phoneticPr fontId="25" type="noConversion"/>
  </si>
  <si>
    <t>35*35*25</t>
    <phoneticPr fontId="25" type="noConversion"/>
  </si>
  <si>
    <t>4786-290-401/800</t>
    <phoneticPr fontId="25" type="noConversion"/>
  </si>
  <si>
    <t>价格牌+034吊粒</t>
    <phoneticPr fontId="25" type="noConversion"/>
  </si>
  <si>
    <t>1-1</t>
    <phoneticPr fontId="25" type="noConversion"/>
  </si>
  <si>
    <t>SF1540418973219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</si>
</sst>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6</xdr:row>
      <xdr:rowOff>114300</xdr:rowOff>
    </xdr:from>
    <xdr:to>
      <xdr:col>2</xdr:col>
      <xdr:colOff>2200274</xdr:colOff>
      <xdr:row>6</xdr:row>
      <xdr:rowOff>1449939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3675" y="4419600"/>
          <a:ext cx="2190749" cy="13356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>
      <c r="A2" s="55" t="s">
        <v>1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>
      <c r="D3" s="20" t="s">
        <v>2</v>
      </c>
      <c r="E3" s="57">
        <v>45504</v>
      </c>
      <c r="F3" s="57"/>
      <c r="G3" s="17"/>
    </row>
    <row r="4" spans="1:14" ht="29.1" customHeight="1">
      <c r="D4" s="20" t="s">
        <v>3</v>
      </c>
      <c r="E4" s="58" t="s">
        <v>60</v>
      </c>
      <c r="F4" s="59"/>
      <c r="I4" s="60" t="s">
        <v>51</v>
      </c>
      <c r="J4" s="60"/>
      <c r="K4" s="60"/>
      <c r="L4" s="60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52</v>
      </c>
      <c r="B8" s="41" t="s">
        <v>28</v>
      </c>
      <c r="C8" s="40" t="s">
        <v>53</v>
      </c>
      <c r="D8" s="40">
        <v>401</v>
      </c>
      <c r="E8" s="28" t="s">
        <v>29</v>
      </c>
      <c r="F8" s="29">
        <v>270</v>
      </c>
      <c r="G8" s="30">
        <f t="shared" ref="G8:G20" si="0">H8-F8</f>
        <v>13.5</v>
      </c>
      <c r="H8" s="31">
        <f t="shared" ref="H8:H20" si="1">F8*1.05</f>
        <v>283.5</v>
      </c>
      <c r="I8" s="42">
        <v>1</v>
      </c>
      <c r="J8" s="47">
        <v>10.32</v>
      </c>
      <c r="K8" s="50">
        <f t="shared" ref="K8" si="2">J8+0.6</f>
        <v>10.92</v>
      </c>
      <c r="L8" s="42" t="s">
        <v>56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393</v>
      </c>
      <c r="G9" s="30">
        <f t="shared" si="0"/>
        <v>19.650000000000034</v>
      </c>
      <c r="H9" s="31">
        <f t="shared" si="1"/>
        <v>412.65000000000003</v>
      </c>
      <c r="I9" s="43"/>
      <c r="J9" s="48"/>
      <c r="K9" s="51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372</v>
      </c>
      <c r="G10" s="30">
        <f t="shared" si="0"/>
        <v>18.600000000000023</v>
      </c>
      <c r="H10" s="31">
        <f t="shared" si="1"/>
        <v>390.6</v>
      </c>
      <c r="I10" s="43"/>
      <c r="J10" s="48"/>
      <c r="K10" s="51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296</v>
      </c>
      <c r="G11" s="30">
        <f t="shared" si="0"/>
        <v>14.800000000000011</v>
      </c>
      <c r="H11" s="31">
        <f t="shared" si="1"/>
        <v>310.8</v>
      </c>
      <c r="I11" s="43"/>
      <c r="J11" s="48"/>
      <c r="K11" s="51"/>
      <c r="L11" s="43"/>
    </row>
    <row r="12" spans="1:14" ht="30" customHeight="1">
      <c r="A12" s="40"/>
      <c r="B12" s="41"/>
      <c r="C12" s="40"/>
      <c r="D12" s="40"/>
      <c r="E12" s="28" t="s">
        <v>33</v>
      </c>
      <c r="F12" s="29">
        <v>163</v>
      </c>
      <c r="G12" s="30">
        <f t="shared" si="0"/>
        <v>8.1500000000000057</v>
      </c>
      <c r="H12" s="31">
        <f t="shared" si="1"/>
        <v>171.15</v>
      </c>
      <c r="I12" s="43"/>
      <c r="J12" s="48"/>
      <c r="K12" s="51"/>
      <c r="L12" s="43"/>
    </row>
    <row r="13" spans="1:14" ht="30" customHeight="1">
      <c r="A13" s="40"/>
      <c r="B13" s="41"/>
      <c r="C13" s="40"/>
      <c r="D13" s="40"/>
      <c r="E13" s="28" t="s">
        <v>34</v>
      </c>
      <c r="F13" s="29">
        <v>36</v>
      </c>
      <c r="G13" s="30">
        <f t="shared" ref="G13:G18" si="3">H13-F13</f>
        <v>1.8000000000000043</v>
      </c>
      <c r="H13" s="31">
        <f t="shared" ref="H13:H18" si="4">F13*1.05</f>
        <v>37.800000000000004</v>
      </c>
      <c r="I13" s="43"/>
      <c r="J13" s="48"/>
      <c r="K13" s="51"/>
      <c r="L13" s="43"/>
    </row>
    <row r="14" spans="1:14" s="37" customFormat="1" ht="30" customHeight="1">
      <c r="A14" s="40" t="s">
        <v>52</v>
      </c>
      <c r="B14" s="41" t="s">
        <v>28</v>
      </c>
      <c r="C14" s="40" t="s">
        <v>53</v>
      </c>
      <c r="D14" s="40">
        <v>800</v>
      </c>
      <c r="E14" s="38" t="s">
        <v>29</v>
      </c>
      <c r="F14" s="29">
        <v>321</v>
      </c>
      <c r="G14" s="30">
        <f t="shared" si="3"/>
        <v>16.050000000000011</v>
      </c>
      <c r="H14" s="31">
        <f t="shared" si="4"/>
        <v>337.05</v>
      </c>
      <c r="I14" s="43"/>
      <c r="J14" s="48"/>
      <c r="K14" s="51"/>
      <c r="L14" s="43"/>
      <c r="N14"/>
    </row>
    <row r="15" spans="1:14" s="37" customFormat="1" ht="30" customHeight="1">
      <c r="A15" s="40"/>
      <c r="B15" s="41"/>
      <c r="C15" s="40"/>
      <c r="D15" s="40"/>
      <c r="E15" s="38" t="s">
        <v>30</v>
      </c>
      <c r="F15" s="29">
        <v>474</v>
      </c>
      <c r="G15" s="30">
        <f t="shared" si="3"/>
        <v>23.700000000000045</v>
      </c>
      <c r="H15" s="31">
        <f t="shared" si="4"/>
        <v>497.70000000000005</v>
      </c>
      <c r="I15" s="43"/>
      <c r="J15" s="48"/>
      <c r="K15" s="51"/>
      <c r="L15" s="43"/>
    </row>
    <row r="16" spans="1:14" s="37" customFormat="1" ht="30" customHeight="1">
      <c r="A16" s="40"/>
      <c r="B16" s="41"/>
      <c r="C16" s="40"/>
      <c r="D16" s="40"/>
      <c r="E16" s="38" t="s">
        <v>31</v>
      </c>
      <c r="F16" s="29">
        <v>449</v>
      </c>
      <c r="G16" s="30">
        <f t="shared" si="3"/>
        <v>22.450000000000045</v>
      </c>
      <c r="H16" s="31">
        <f t="shared" si="4"/>
        <v>471.45000000000005</v>
      </c>
      <c r="I16" s="43"/>
      <c r="J16" s="48"/>
      <c r="K16" s="51"/>
      <c r="L16" s="43"/>
      <c r="N16" s="39"/>
    </row>
    <row r="17" spans="1:12" s="37" customFormat="1" ht="30" customHeight="1">
      <c r="A17" s="40"/>
      <c r="B17" s="41"/>
      <c r="C17" s="40"/>
      <c r="D17" s="40"/>
      <c r="E17" s="38" t="s">
        <v>32</v>
      </c>
      <c r="F17" s="29">
        <v>357</v>
      </c>
      <c r="G17" s="30">
        <f t="shared" si="3"/>
        <v>17.850000000000023</v>
      </c>
      <c r="H17" s="31">
        <f t="shared" si="4"/>
        <v>374.85</v>
      </c>
      <c r="I17" s="43"/>
      <c r="J17" s="48"/>
      <c r="K17" s="51"/>
      <c r="L17" s="43"/>
    </row>
    <row r="18" spans="1:12" s="37" customFormat="1" ht="30" customHeight="1">
      <c r="A18" s="40"/>
      <c r="B18" s="41"/>
      <c r="C18" s="40"/>
      <c r="D18" s="40"/>
      <c r="E18" s="38" t="s">
        <v>33</v>
      </c>
      <c r="F18" s="29">
        <v>194</v>
      </c>
      <c r="G18" s="30">
        <f t="shared" si="3"/>
        <v>9.7000000000000171</v>
      </c>
      <c r="H18" s="31">
        <f t="shared" si="4"/>
        <v>203.70000000000002</v>
      </c>
      <c r="I18" s="43"/>
      <c r="J18" s="48"/>
      <c r="K18" s="51"/>
      <c r="L18" s="43"/>
    </row>
    <row r="19" spans="1:12" s="37" customFormat="1" ht="30" customHeight="1">
      <c r="A19" s="40"/>
      <c r="B19" s="41"/>
      <c r="C19" s="40"/>
      <c r="D19" s="40"/>
      <c r="E19" s="38" t="s">
        <v>34</v>
      </c>
      <c r="F19" s="29">
        <v>41</v>
      </c>
      <c r="G19" s="30">
        <f t="shared" ref="G19" si="5">H19-F19</f>
        <v>2.0500000000000043</v>
      </c>
      <c r="H19" s="31">
        <f t="shared" ref="H19" si="6">F19*1.05</f>
        <v>43.050000000000004</v>
      </c>
      <c r="I19" s="43"/>
      <c r="J19" s="48"/>
      <c r="K19" s="51"/>
      <c r="L19" s="43"/>
    </row>
    <row r="20" spans="1:12" ht="30" customHeight="1">
      <c r="A20" s="27" t="s">
        <v>52</v>
      </c>
      <c r="B20" s="28" t="s">
        <v>54</v>
      </c>
      <c r="C20" s="27" t="s">
        <v>53</v>
      </c>
      <c r="D20" s="27" t="s">
        <v>55</v>
      </c>
      <c r="E20" s="32" t="s">
        <v>35</v>
      </c>
      <c r="F20" s="29">
        <v>3366</v>
      </c>
      <c r="G20" s="30">
        <f t="shared" si="0"/>
        <v>168.30000000000018</v>
      </c>
      <c r="H20" s="33">
        <f t="shared" si="1"/>
        <v>3534.3</v>
      </c>
      <c r="I20" s="44"/>
      <c r="J20" s="49"/>
      <c r="K20" s="52"/>
      <c r="L20" s="44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20"/>
    <mergeCell ref="K8:K20"/>
    <mergeCell ref="L8:L20"/>
    <mergeCell ref="A14:A19"/>
    <mergeCell ref="B14:B19"/>
    <mergeCell ref="C14:C19"/>
    <mergeCell ref="D14:D19"/>
    <mergeCell ref="I8:I20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1"/>
      <c r="C1" s="62"/>
      <c r="D1" s="63"/>
      <c r="F1" s="61"/>
      <c r="G1" s="62"/>
      <c r="H1" s="63"/>
    </row>
    <row r="2" spans="2:8" ht="48" customHeight="1">
      <c r="B2" s="1" t="s">
        <v>36</v>
      </c>
      <c r="C2" s="2" t="s">
        <v>51</v>
      </c>
      <c r="D2" s="64" t="s">
        <v>37</v>
      </c>
      <c r="F2" s="3" t="s">
        <v>36</v>
      </c>
      <c r="G2" s="2"/>
      <c r="H2" s="72" t="s">
        <v>37</v>
      </c>
    </row>
    <row r="3" spans="2:8" ht="48" customHeight="1">
      <c r="B3" s="1" t="s">
        <v>38</v>
      </c>
      <c r="C3" s="4" t="s">
        <v>52</v>
      </c>
      <c r="D3" s="65"/>
      <c r="F3" s="3" t="s">
        <v>38</v>
      </c>
      <c r="G3" s="4"/>
      <c r="H3" s="73"/>
    </row>
    <row r="4" spans="2:8" ht="48" customHeight="1">
      <c r="B4" s="1" t="s">
        <v>39</v>
      </c>
      <c r="C4" s="5" t="s">
        <v>57</v>
      </c>
      <c r="D4" s="66"/>
      <c r="F4" s="3" t="s">
        <v>39</v>
      </c>
      <c r="G4" s="5"/>
      <c r="H4" s="74"/>
    </row>
    <row r="5" spans="2:8" ht="48" customHeight="1">
      <c r="B5" s="1" t="s">
        <v>38</v>
      </c>
      <c r="C5" s="6" t="s">
        <v>58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7" t="s">
        <v>59</v>
      </c>
      <c r="F6" s="3" t="s">
        <v>41</v>
      </c>
      <c r="G6" s="9" t="s">
        <v>42</v>
      </c>
      <c r="H6" s="75"/>
    </row>
    <row r="7" spans="2:8" ht="120.95" customHeight="1">
      <c r="B7" s="1" t="s">
        <v>43</v>
      </c>
      <c r="C7" s="10"/>
      <c r="D7" s="68"/>
      <c r="F7" s="3" t="s">
        <v>43</v>
      </c>
      <c r="G7" s="10"/>
      <c r="H7" s="76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>
        <v>10.92</v>
      </c>
      <c r="D9" s="69" t="s">
        <v>47</v>
      </c>
      <c r="F9" s="3" t="s">
        <v>46</v>
      </c>
      <c r="G9" s="12"/>
      <c r="H9" s="77" t="s">
        <v>47</v>
      </c>
    </row>
    <row r="10" spans="2:8" ht="48" customHeight="1">
      <c r="B10" s="1" t="s">
        <v>48</v>
      </c>
      <c r="C10" s="12">
        <v>10.32</v>
      </c>
      <c r="D10" s="70"/>
      <c r="F10" s="3" t="s">
        <v>48</v>
      </c>
      <c r="G10" s="12"/>
      <c r="H10" s="78"/>
    </row>
    <row r="11" spans="2:8" ht="48" customHeight="1" thickBot="1">
      <c r="B11" s="1" t="s">
        <v>49</v>
      </c>
      <c r="C11" s="13" t="s">
        <v>50</v>
      </c>
      <c r="D11" s="71"/>
      <c r="F11" s="14" t="s">
        <v>49</v>
      </c>
      <c r="G11" s="13" t="s">
        <v>50</v>
      </c>
      <c r="H11" s="79"/>
    </row>
    <row r="13" spans="2:8" ht="99" customHeight="1">
      <c r="B13" s="61"/>
      <c r="C13" s="62"/>
      <c r="D13" s="63"/>
      <c r="F13" s="61"/>
      <c r="G13" s="62"/>
      <c r="H13" s="63"/>
    </row>
    <row r="14" spans="2:8" ht="48" customHeight="1">
      <c r="B14" s="1" t="s">
        <v>36</v>
      </c>
      <c r="C14" s="2"/>
      <c r="D14" s="64" t="s">
        <v>37</v>
      </c>
      <c r="F14" s="1" t="s">
        <v>36</v>
      </c>
      <c r="G14" s="2"/>
      <c r="H14" s="64" t="s">
        <v>37</v>
      </c>
    </row>
    <row r="15" spans="2:8" ht="48" customHeight="1">
      <c r="B15" s="1" t="s">
        <v>38</v>
      </c>
      <c r="C15" s="4"/>
      <c r="D15" s="65"/>
      <c r="F15" s="1" t="s">
        <v>38</v>
      </c>
      <c r="G15" s="4"/>
      <c r="H15" s="65"/>
    </row>
    <row r="16" spans="2:8" ht="48" customHeight="1">
      <c r="B16" s="1" t="s">
        <v>39</v>
      </c>
      <c r="C16" s="5"/>
      <c r="D16" s="66"/>
      <c r="F16" s="1" t="s">
        <v>39</v>
      </c>
      <c r="G16" s="5"/>
      <c r="H16" s="66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7"/>
      <c r="F18" s="1" t="s">
        <v>41</v>
      </c>
      <c r="G18" s="9" t="s">
        <v>42</v>
      </c>
      <c r="H18" s="67"/>
    </row>
    <row r="19" spans="2:8" ht="120.95" customHeight="1">
      <c r="B19" s="1" t="s">
        <v>43</v>
      </c>
      <c r="C19" s="10"/>
      <c r="D19" s="68"/>
      <c r="F19" s="1" t="s">
        <v>43</v>
      </c>
      <c r="G19" s="10"/>
      <c r="H19" s="68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9" t="s">
        <v>47</v>
      </c>
      <c r="F21" s="1" t="s">
        <v>46</v>
      </c>
      <c r="G21" s="12"/>
      <c r="H21" s="69" t="s">
        <v>47</v>
      </c>
    </row>
    <row r="22" spans="2:8" ht="48" customHeight="1">
      <c r="B22" s="1" t="s">
        <v>48</v>
      </c>
      <c r="C22" s="12"/>
      <c r="D22" s="70"/>
      <c r="F22" s="1" t="s">
        <v>48</v>
      </c>
      <c r="G22" s="12"/>
      <c r="H22" s="70"/>
    </row>
    <row r="23" spans="2:8" ht="48" customHeight="1" thickBot="1">
      <c r="B23" s="1" t="s">
        <v>49</v>
      </c>
      <c r="C23" s="13" t="s">
        <v>50</v>
      </c>
      <c r="D23" s="71"/>
      <c r="F23" s="1" t="s">
        <v>49</v>
      </c>
      <c r="G23" s="13" t="s">
        <v>50</v>
      </c>
      <c r="H23" s="71"/>
    </row>
    <row r="25" spans="2:8" ht="48" customHeight="1">
      <c r="F25" s="61"/>
      <c r="G25" s="62"/>
      <c r="H25" s="6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2024-07-31T09:06:46Z</cp:lastPrinted>
  <dcterms:created xsi:type="dcterms:W3CDTF">2017-02-25T05:34:00Z</dcterms:created>
  <dcterms:modified xsi:type="dcterms:W3CDTF">2024-08-01T02:46:47Z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