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045"/>
  </bookViews>
  <sheets>
    <sheet name="明细" sheetId="1" r:id="rId1"/>
    <sheet name="箱唛扫码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<sst xmlns="http://schemas.openxmlformats.org/spreadsheetml/2006/main" count="90" uniqueCount="68">
  <si>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</si>
  <si>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</si>
  <si>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</si>
  <si>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</si>
  <si>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SF3104621707716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</si>
  <si>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</si>
  <si>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</si>
  <si>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</si>
  <si>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</si>
  <si>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</si>
  <si>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</si>
  <si>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</si>
  <si>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</si>
  <si>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</si>
  <si>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</si>
  <si>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</si>
  <si>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</si>
  <si>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1"/>
        <rFont val="宋体"/>
        <charset val="134"/>
      </rPr>
      <t>订单号</t>
    </r>
  </si>
  <si>
    <r>
      <rPr>
        <b/>
        <sz val="11"/>
        <rFont val="宋体"/>
        <charset val="134"/>
      </rPr>
      <t>产品型号</t>
    </r>
  </si>
  <si>
    <r>
      <rPr>
        <b/>
        <sz val="11"/>
        <rFont val="宋体"/>
        <charset val="134"/>
      </rPr>
      <t>款号</t>
    </r>
  </si>
  <si>
    <r>
      <rPr>
        <b/>
        <sz val="11"/>
        <rFont val="宋体"/>
        <charset val="134"/>
      </rPr>
      <t>颜色</t>
    </r>
  </si>
  <si>
    <r>
      <rPr>
        <b/>
        <sz val="11"/>
        <rFont val="宋体"/>
        <charset val="134"/>
      </rPr>
      <t>尺码</t>
    </r>
  </si>
  <si>
    <r>
      <rPr>
        <b/>
        <sz val="11"/>
        <rFont val="宋体"/>
        <charset val="134"/>
      </rPr>
      <t>订单数</t>
    </r>
  </si>
  <si>
    <r>
      <rPr>
        <b/>
        <sz val="11"/>
        <rFont val="宋体"/>
        <charset val="134"/>
      </rPr>
      <t>备品数</t>
    </r>
  </si>
  <si>
    <r>
      <rPr>
        <b/>
        <sz val="11"/>
        <rFont val="宋体"/>
        <charset val="134"/>
      </rPr>
      <t>总实发数</t>
    </r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</si>
  <si>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</si>
  <si>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</si>
  <si>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</si>
  <si>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</si>
  <si>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29435-D</t>
  </si>
  <si>
    <r>
      <rPr>
        <b/>
        <sz val="11"/>
        <color rgb="FF000000"/>
        <rFont val="Calibri"/>
        <charset val="134"/>
      </rPr>
      <t xml:space="preserve">
</t>
    </r>
    <r>
      <rPr>
        <b/>
        <sz val="11"/>
        <color rgb="FF000000"/>
        <rFont val="宋体"/>
        <charset val="134"/>
      </rPr>
      <t>白色再生</t>
    </r>
    <r>
      <rPr>
        <b/>
        <sz val="11"/>
        <color rgb="FF000000"/>
        <rFont val="等线"/>
        <charset val="134"/>
      </rPr>
      <t>条码洗标</t>
    </r>
    <r>
      <rPr>
        <b/>
        <sz val="11"/>
        <color rgb="FF000000"/>
        <rFont val="Calibri"/>
        <charset val="134"/>
      </rPr>
      <t xml:space="preserve">
</t>
    </r>
    <r>
      <rPr>
        <b/>
        <sz val="11"/>
        <color rgb="FF000000"/>
        <rFont val="宋体"/>
        <charset val="134"/>
      </rPr>
      <t>中国产地</t>
    </r>
    <r>
      <rPr>
        <b/>
        <sz val="11"/>
        <color rgb="FF000000"/>
        <rFont val="Calibri"/>
        <charset val="134"/>
      </rPr>
      <t xml:space="preserve">
(care label )
</t>
    </r>
  </si>
  <si>
    <t>4786-299</t>
  </si>
  <si>
    <t>800</t>
  </si>
  <si>
    <t>XS</t>
  </si>
  <si>
    <t>1/1</t>
  </si>
  <si>
    <t>24</t>
  </si>
  <si>
    <t>24.4</t>
  </si>
  <si>
    <t>30*40*50</t>
  </si>
  <si>
    <t>S</t>
  </si>
  <si>
    <t>M</t>
  </si>
  <si>
    <t>L</t>
  </si>
  <si>
    <t>XL</t>
  </si>
  <si>
    <r>
      <rPr>
        <b/>
        <sz val="11"/>
        <color theme="1"/>
        <rFont val="宋体"/>
        <charset val="134"/>
      </rPr>
      <t>白色再生成份标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</si>
  <si>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白色再生空白标
（6*2.5）</t>
    </r>
    <r>
      <rPr>
        <b/>
        <sz val="11"/>
        <color theme="1"/>
        <rFont val="Calibri"/>
        <charset val="134"/>
      </rPr>
      <t xml:space="preserve">
</t>
    </r>
    <r>
      <rPr>
        <b/>
        <sz val="11"/>
        <color theme="1"/>
        <rFont val="宋体"/>
        <charset val="134"/>
      </rPr>
      <t>（blank care label)</t>
    </r>
  </si>
  <si>
    <r>
      <rPr>
        <b/>
        <sz val="11"/>
        <color theme="1"/>
        <rFont val="宋体"/>
        <charset val="134"/>
      </rPr>
      <t>合计</t>
    </r>
  </si>
  <si>
    <t>Factory name (工厂名称)</t>
  </si>
  <si>
    <t>PO. Number(订单号)</t>
  </si>
  <si>
    <t>Style Code.(款号)</t>
  </si>
  <si>
    <r>
      <rPr>
        <b/>
        <sz val="11"/>
        <color rgb="FF000000"/>
        <rFont val="Calibri"/>
        <charset val="134"/>
      </rPr>
      <t>4786-299</t>
    </r>
    <r>
      <rPr>
        <b/>
        <sz val="11"/>
        <color rgb="FF000000"/>
        <rFont val="宋体"/>
        <charset val="134"/>
      </rPr>
      <t>中国产地</t>
    </r>
  </si>
  <si>
    <t>Product Code.(产品编号)</t>
  </si>
  <si>
    <t xml:space="preserve">RECYCLE CARE LABEL
RECYCLE COMPONENT LABEL   BLANK CARE LADEL   </t>
  </si>
  <si>
    <t>Carton No.(箱号):</t>
  </si>
  <si>
    <t>Inner Packages(包装方式）</t>
  </si>
  <si>
    <t>2000pcs/ bundle</t>
  </si>
  <si>
    <t>SIZE/qty (尺码/数量)</t>
  </si>
  <si>
    <t>Carton Dimension（箱规）</t>
  </si>
  <si>
    <t>Country of Origin：</t>
  </si>
  <si>
    <t>Gross Weight（毛重）</t>
  </si>
  <si>
    <t>24.4kg</t>
  </si>
  <si>
    <t>Made In China</t>
  </si>
  <si>
    <t>Net Weight（净重）</t>
  </si>
  <si>
    <t>24kg</t>
  </si>
  <si>
    <t>Remark（备注）</t>
  </si>
  <si>
    <t>04786299800014</t>
  </si>
  <si>
    <t>04786299800021</t>
  </si>
  <si>
    <t>04786299800038</t>
  </si>
  <si>
    <t>04786299800045</t>
  </si>
  <si>
    <t>04786299800052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</si>
</sst>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\-mm\-dd"/>
    <numFmt numFmtId="178" formatCode="0_);[Red]\(0\)"/>
  </numFmts>
  <fonts count="41">
    <font>
      <sz val="11"/>
      <color theme="1"/>
      <name val="宋体"/>
      <charset val="134"/>
      <scheme val="minor"/>
    </font>
    <font>
      <b/>
      <sz val="36"/>
      <color theme="5" tint="0.399945066682943"/>
      <name val="Segoe Print"/>
      <charset val="0"/>
    </font>
    <font>
      <b/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sz val="11"/>
      <color theme="1"/>
      <name val="Calibri"/>
      <charset val="134"/>
    </font>
    <font>
      <b/>
      <sz val="11"/>
      <color rgb="FF000000"/>
      <name val="Calibri"/>
      <charset val="134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微软雅黑"/>
      <charset val="134"/>
    </font>
    <font>
      <b/>
      <sz val="11"/>
      <color rgb="FFFF0000"/>
      <name val="宋体"/>
      <charset val="0"/>
    </font>
    <font>
      <b/>
      <sz val="11"/>
      <color rgb="FFFF0000"/>
      <name val="Calibri"/>
      <charset val="0"/>
    </font>
    <font>
      <b/>
      <sz val="11"/>
      <name val="Calibri"/>
      <charset val="134"/>
    </font>
    <font>
      <b/>
      <sz val="11"/>
      <color theme="1"/>
      <name val="宋体"/>
      <charset val="134"/>
    </font>
    <font>
      <sz val="11"/>
      <color theme="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name val="宋体"/>
      <charset val="134"/>
    </font>
    <font>
      <b/>
      <sz val="11"/>
      <color rgb="FF000000"/>
      <name val="宋体"/>
      <charset val="134"/>
    </font>
    <font>
      <b/>
      <sz val="11"/>
      <color rgb="FF000000"/>
      <name val="等线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14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17" applyNumberFormat="0" applyAlignment="0" applyProtection="0">
      <alignment vertical="center"/>
    </xf>
    <xf numFmtId="0" fontId="27" fillId="4" borderId="18" applyNumberFormat="0" applyAlignment="0" applyProtection="0">
      <alignment vertical="center"/>
    </xf>
    <xf numFmtId="0" fontId="28" fillId="4" borderId="17" applyNumberFormat="0" applyAlignment="0" applyProtection="0">
      <alignment vertical="center"/>
    </xf>
    <xf numFmtId="0" fontId="29" fillId="5" borderId="19" applyNumberFormat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1" fillId="0" borderId="21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7" fillId="0" borderId="0">
      <alignment vertical="center"/>
    </xf>
  </cellStyleXfs>
  <cellXfs count="50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49" fontId="6" fillId="0" borderId="7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 wrapText="1"/>
    </xf>
    <xf numFmtId="49" fontId="6" fillId="0" borderId="8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76" fontId="9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14" fontId="11" fillId="0" borderId="9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12" fillId="0" borderId="0" xfId="0" applyFont="1" applyFill="1" applyAlignment="1">
      <alignment vertical="center"/>
    </xf>
    <xf numFmtId="49" fontId="13" fillId="0" borderId="10" xfId="0" applyNumberFormat="1" applyFont="1" applyFill="1" applyBorder="1" applyAlignment="1">
      <alignment horizontal="center" vertical="center"/>
    </xf>
    <xf numFmtId="49" fontId="14" fillId="0" borderId="11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6" xfId="49" applyFont="1" applyFill="1" applyBorder="1" applyAlignment="1">
      <alignment horizontal="center" vertical="center" wrapText="1"/>
    </xf>
    <xf numFmtId="177" fontId="15" fillId="0" borderId="6" xfId="49" applyNumberFormat="1" applyFont="1" applyFill="1" applyBorder="1" applyAlignment="1">
      <alignment horizontal="center" vertical="center" wrapText="1"/>
    </xf>
    <xf numFmtId="178" fontId="15" fillId="0" borderId="6" xfId="49" applyNumberFormat="1" applyFont="1" applyFill="1" applyBorder="1" applyAlignment="1">
      <alignment horizontal="center" vertical="center" wrapText="1"/>
    </xf>
    <xf numFmtId="49" fontId="15" fillId="0" borderId="6" xfId="49" applyNumberFormat="1" applyFont="1" applyFill="1" applyBorder="1" applyAlignment="1">
      <alignment horizontal="center" vertical="center" wrapText="1"/>
    </xf>
    <xf numFmtId="176" fontId="15" fillId="0" borderId="6" xfId="49" applyNumberFormat="1" applyFont="1" applyFill="1" applyBorder="1" applyAlignment="1">
      <alignment horizontal="center" vertical="center" wrapText="1"/>
    </xf>
    <xf numFmtId="15" fontId="15" fillId="0" borderId="6" xfId="49" applyNumberFormat="1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176" fontId="4" fillId="0" borderId="6" xfId="0" applyNumberFormat="1" applyFont="1" applyFill="1" applyBorder="1" applyAlignment="1">
      <alignment horizontal="center" vertical="center"/>
    </xf>
    <xf numFmtId="49" fontId="4" fillId="0" borderId="6" xfId="0" applyNumberFormat="1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 wrapText="1"/>
    </xf>
    <xf numFmtId="49" fontId="15" fillId="0" borderId="12" xfId="49" applyNumberFormat="1" applyFont="1" applyFill="1" applyBorder="1" applyAlignment="1">
      <alignment horizontal="center" vertical="center"/>
    </xf>
    <xf numFmtId="49" fontId="15" fillId="0" borderId="12" xfId="49" applyNumberFormat="1" applyFont="1" applyFill="1" applyBorder="1" applyAlignment="1">
      <alignment horizontal="center" vertical="center" wrapText="1"/>
    </xf>
    <xf numFmtId="0" fontId="15" fillId="0" borderId="12" xfId="49" applyFont="1" applyFill="1" applyBorder="1" applyAlignment="1">
      <alignment horizontal="center" vertical="center" wrapText="1"/>
    </xf>
    <xf numFmtId="49" fontId="15" fillId="0" borderId="13" xfId="49" applyNumberFormat="1" applyFont="1" applyFill="1" applyBorder="1" applyAlignment="1">
      <alignment horizontal="center" vertical="center"/>
    </xf>
    <xf numFmtId="49" fontId="15" fillId="0" borderId="13" xfId="49" applyNumberFormat="1" applyFont="1" applyFill="1" applyBorder="1" applyAlignment="1">
      <alignment horizontal="center" vertical="center" wrapText="1"/>
    </xf>
    <xf numFmtId="0" fontId="15" fillId="0" borderId="13" xfId="49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vertical="center"/>
    </xf>
    <xf numFmtId="0" fontId="0" fillId="0" borderId="0" xfId="0" quotePrefix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527050</xdr:colOff>
      <xdr:row>3</xdr:row>
      <xdr:rowOff>45720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33375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8</xdr:col>
      <xdr:colOff>600075</xdr:colOff>
      <xdr:row>0</xdr:row>
      <xdr:rowOff>285750</xdr:rowOff>
    </xdr:from>
    <xdr:to>
      <xdr:col>11</xdr:col>
      <xdr:colOff>123825</xdr:colOff>
      <xdr:row>4</xdr:row>
      <xdr:rowOff>66675</xdr:rowOff>
    </xdr:to>
    <xdr:pic>
      <xdr:nvPicPr>
        <xdr:cNvPr id="4" name="图片 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953250" y="285750"/>
          <a:ext cx="1581150" cy="8953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168275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168275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6" name="图片 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7" name="图片 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168275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9" name="图片 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0" name="图片 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168275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2" name="图片 1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3" name="图片 1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168275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5" name="图片 1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6" name="图片 1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168275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8" name="图片 1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9" name="图片 1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168275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1" name="图片 2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2" name="图片 2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168275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4" name="图片 2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5" name="图片 2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304800</xdr:colOff>
      <xdr:row>6</xdr:row>
      <xdr:rowOff>276225</xdr:rowOff>
    </xdr:from>
    <xdr:to>
      <xdr:col>1</xdr:col>
      <xdr:colOff>1447800</xdr:colOff>
      <xdr:row>6</xdr:row>
      <xdr:rowOff>1200150</xdr:rowOff>
    </xdr:to>
    <xdr:pic>
      <xdr:nvPicPr>
        <xdr:cNvPr id="27" name="图片 26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428875" y="3397250"/>
          <a:ext cx="1143000" cy="9239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7"/>
  <sheetViews>
    <sheetView tabSelected="1" workbookViewId="0">
      <selection activeCell="C8" sqref="C8:H16"/>
    </sheetView>
  </sheetViews>
  <sheetFormatPr defaultColWidth="9" defaultRowHeight="13.5"/>
  <cols>
    <col min="1" max="1" width="9" customWidth="1"/>
    <col min="2" max="2" width="23.375" customWidth="1"/>
    <col min="4" max="4" width="7.125" customWidth="1"/>
    <col min="5" max="5" width="7.5" customWidth="1"/>
    <col min="8" max="8" width="9.375"/>
  </cols>
  <sheetData>
    <row r="1" ht="26.25" spans="1:12">
      <c r="A1" s="19" t="s">
        <v>0</v>
      </c>
      <c r="B1" s="20"/>
      <c r="C1" s="20"/>
      <c r="D1" s="20"/>
      <c r="E1" s="20"/>
      <c r="F1" s="20"/>
      <c r="G1" s="20"/>
      <c r="H1" s="21"/>
      <c r="I1" s="20"/>
      <c r="J1" s="20"/>
      <c r="K1" s="20"/>
      <c r="L1" s="20"/>
    </row>
    <row r="2" ht="26.25" spans="1:12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</row>
    <row r="3" ht="18" spans="1:12">
      <c r="A3" s="23"/>
      <c r="B3" s="23"/>
      <c r="C3" s="23"/>
      <c r="D3" s="24" t="s">
        <v>2</v>
      </c>
      <c r="E3" s="25">
        <v>45505</v>
      </c>
      <c r="F3" s="25"/>
      <c r="G3" s="26"/>
      <c r="H3" s="27"/>
      <c r="I3" s="30"/>
      <c r="J3" s="30"/>
      <c r="K3" s="30"/>
      <c r="L3" s="30"/>
    </row>
    <row r="4" ht="17.25" spans="1:12">
      <c r="A4" s="23"/>
      <c r="B4" s="23"/>
      <c r="C4" s="23"/>
      <c r="D4" s="24" t="s">
        <v>3</v>
      </c>
      <c r="E4" s="28" t="s">
        <v>4</v>
      </c>
      <c r="F4" s="29"/>
      <c r="G4" s="26"/>
      <c r="H4" s="27"/>
      <c r="I4" s="30"/>
      <c r="J4" s="30"/>
      <c r="K4" s="30"/>
      <c r="L4" s="30"/>
    </row>
    <row r="5" spans="1:12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</row>
    <row r="6" ht="45" spans="1:12">
      <c r="A6" s="31" t="s">
        <v>5</v>
      </c>
      <c r="B6" s="32" t="s">
        <v>6</v>
      </c>
      <c r="C6" s="32" t="s">
        <v>7</v>
      </c>
      <c r="D6" s="33" t="s">
        <v>8</v>
      </c>
      <c r="E6" s="33" t="s">
        <v>9</v>
      </c>
      <c r="F6" s="34" t="s">
        <v>10</v>
      </c>
      <c r="G6" s="35" t="s">
        <v>11</v>
      </c>
      <c r="H6" s="36" t="s">
        <v>12</v>
      </c>
      <c r="I6" s="35" t="s">
        <v>13</v>
      </c>
      <c r="J6" s="35" t="s">
        <v>14</v>
      </c>
      <c r="K6" s="35" t="s">
        <v>15</v>
      </c>
      <c r="L6" s="32" t="s">
        <v>16</v>
      </c>
    </row>
    <row r="7" ht="28.5" spans="1:12">
      <c r="A7" s="31" t="s">
        <v>17</v>
      </c>
      <c r="B7" s="32" t="s">
        <v>18</v>
      </c>
      <c r="C7" s="37" t="s">
        <v>19</v>
      </c>
      <c r="D7" s="35" t="s">
        <v>20</v>
      </c>
      <c r="E7" s="35" t="s">
        <v>21</v>
      </c>
      <c r="F7" s="34" t="s">
        <v>22</v>
      </c>
      <c r="G7" s="35" t="s">
        <v>23</v>
      </c>
      <c r="H7" s="36" t="s">
        <v>24</v>
      </c>
      <c r="I7" s="35" t="s">
        <v>25</v>
      </c>
      <c r="J7" s="35" t="s">
        <v>26</v>
      </c>
      <c r="K7" s="35" t="s">
        <v>27</v>
      </c>
      <c r="L7" s="32" t="s">
        <v>28</v>
      </c>
    </row>
    <row r="8" ht="15" spans="1:12">
      <c r="A8" s="7" t="s">
        <v>29</v>
      </c>
      <c r="B8" s="9" t="s">
        <v>30</v>
      </c>
      <c r="C8" s="9" t="s">
        <v>31</v>
      </c>
      <c r="D8" s="38" t="s">
        <v>32</v>
      </c>
      <c r="E8" s="35" t="s">
        <v>33</v>
      </c>
      <c r="F8" s="39">
        <v>4284</v>
      </c>
      <c r="G8" s="40">
        <f>F8*0.05</f>
        <v>214.2</v>
      </c>
      <c r="H8" s="40">
        <f>SUM(F8:G8)</f>
        <v>4498.2</v>
      </c>
      <c r="I8" s="43" t="s">
        <v>34</v>
      </c>
      <c r="J8" s="44" t="s">
        <v>35</v>
      </c>
      <c r="K8" s="44" t="s">
        <v>36</v>
      </c>
      <c r="L8" s="45" t="s">
        <v>37</v>
      </c>
    </row>
    <row r="9" ht="15" spans="1:12">
      <c r="A9" s="7"/>
      <c r="B9" s="9"/>
      <c r="C9" s="9"/>
      <c r="D9" s="41"/>
      <c r="E9" s="35" t="s">
        <v>38</v>
      </c>
      <c r="F9" s="39">
        <v>5585</v>
      </c>
      <c r="G9" s="40">
        <f>F9*0.05</f>
        <v>279.25</v>
      </c>
      <c r="H9" s="40">
        <f>SUM(F9:G9)</f>
        <v>5864.25</v>
      </c>
      <c r="I9" s="46"/>
      <c r="J9" s="47"/>
      <c r="K9" s="47"/>
      <c r="L9" s="48"/>
    </row>
    <row r="10" ht="15" spans="1:12">
      <c r="A10" s="7"/>
      <c r="B10" s="9"/>
      <c r="C10" s="9"/>
      <c r="D10" s="41"/>
      <c r="E10" s="35" t="s">
        <v>39</v>
      </c>
      <c r="F10" s="39">
        <v>6759</v>
      </c>
      <c r="G10" s="40">
        <f>F10*0.05</f>
        <v>337.95</v>
      </c>
      <c r="H10" s="40">
        <f>SUM(F10:G10)</f>
        <v>7096.95</v>
      </c>
      <c r="I10" s="46"/>
      <c r="J10" s="47"/>
      <c r="K10" s="47"/>
      <c r="L10" s="48"/>
    </row>
    <row r="11" ht="15" spans="1:12">
      <c r="A11" s="7"/>
      <c r="B11" s="9"/>
      <c r="C11" s="9"/>
      <c r="D11" s="41"/>
      <c r="E11" s="35" t="s">
        <v>40</v>
      </c>
      <c r="F11" s="39">
        <v>4946</v>
      </c>
      <c r="G11" s="40">
        <f t="shared" ref="G11:G17" si="0">F11*0.05</f>
        <v>247.3</v>
      </c>
      <c r="H11" s="40">
        <f t="shared" ref="H11:H17" si="1">SUM(F11:G11)</f>
        <v>5193.3</v>
      </c>
      <c r="I11" s="46"/>
      <c r="J11" s="47"/>
      <c r="K11" s="47"/>
      <c r="L11" s="48"/>
    </row>
    <row r="12" ht="15" spans="1:12">
      <c r="A12" s="7"/>
      <c r="B12" s="9"/>
      <c r="C12" s="9"/>
      <c r="D12" s="41"/>
      <c r="E12" s="35" t="s">
        <v>41</v>
      </c>
      <c r="F12" s="39">
        <v>3927</v>
      </c>
      <c r="G12" s="40">
        <f t="shared" si="0"/>
        <v>196.35</v>
      </c>
      <c r="H12" s="40">
        <f t="shared" si="1"/>
        <v>4123.35</v>
      </c>
      <c r="I12" s="46"/>
      <c r="J12" s="47"/>
      <c r="K12" s="47"/>
      <c r="L12" s="48"/>
    </row>
    <row r="13" ht="30" spans="1:12">
      <c r="A13" s="7" t="s">
        <v>29</v>
      </c>
      <c r="B13" s="7" t="s">
        <v>42</v>
      </c>
      <c r="C13" s="9" t="s">
        <v>31</v>
      </c>
      <c r="D13" s="38" t="s">
        <v>32</v>
      </c>
      <c r="E13" s="35"/>
      <c r="F13" s="39">
        <f>SUM(F8:F12)</f>
        <v>25501</v>
      </c>
      <c r="G13" s="40">
        <f t="shared" si="0"/>
        <v>1275.05</v>
      </c>
      <c r="H13" s="40">
        <f t="shared" si="1"/>
        <v>26776.05</v>
      </c>
      <c r="I13" s="46"/>
      <c r="J13" s="47"/>
      <c r="K13" s="47"/>
      <c r="L13" s="48"/>
    </row>
    <row r="14" ht="30" spans="1:12">
      <c r="A14" s="7" t="s">
        <v>29</v>
      </c>
      <c r="B14" s="7" t="s">
        <v>42</v>
      </c>
      <c r="C14" s="9" t="s">
        <v>31</v>
      </c>
      <c r="D14" s="38" t="s">
        <v>32</v>
      </c>
      <c r="E14" s="35"/>
      <c r="F14" s="39">
        <v>25501</v>
      </c>
      <c r="G14" s="40">
        <f t="shared" si="0"/>
        <v>1275.05</v>
      </c>
      <c r="H14" s="40">
        <f t="shared" si="1"/>
        <v>26776.05</v>
      </c>
      <c r="I14" s="46"/>
      <c r="J14" s="47"/>
      <c r="K14" s="47"/>
      <c r="L14" s="48"/>
    </row>
    <row r="15" ht="34" customHeight="1" spans="1:12">
      <c r="A15" s="7" t="s">
        <v>29</v>
      </c>
      <c r="B15" s="7" t="s">
        <v>42</v>
      </c>
      <c r="C15" s="9" t="s">
        <v>31</v>
      </c>
      <c r="D15" s="38" t="s">
        <v>32</v>
      </c>
      <c r="E15" s="35"/>
      <c r="F15" s="39">
        <v>25501</v>
      </c>
      <c r="G15" s="40">
        <f t="shared" si="0"/>
        <v>1275.05</v>
      </c>
      <c r="H15" s="40">
        <f t="shared" si="1"/>
        <v>26776.05</v>
      </c>
      <c r="I15" s="46"/>
      <c r="J15" s="47"/>
      <c r="K15" s="47"/>
      <c r="L15" s="48"/>
    </row>
    <row r="16" ht="51" customHeight="1" spans="1:12">
      <c r="A16" s="7" t="s">
        <v>29</v>
      </c>
      <c r="B16" s="42" t="s">
        <v>43</v>
      </c>
      <c r="C16" s="9" t="s">
        <v>31</v>
      </c>
      <c r="D16" s="38" t="s">
        <v>32</v>
      </c>
      <c r="E16" s="35"/>
      <c r="F16" s="39">
        <v>25501</v>
      </c>
      <c r="G16" s="40">
        <f t="shared" si="0"/>
        <v>1275.05</v>
      </c>
      <c r="H16" s="40">
        <f t="shared" si="1"/>
        <v>26776.05</v>
      </c>
      <c r="I16" s="46"/>
      <c r="J16" s="47"/>
      <c r="K16" s="47"/>
      <c r="L16" s="48"/>
    </row>
    <row r="17" ht="15" spans="1:12">
      <c r="A17" s="39" t="s">
        <v>44</v>
      </c>
      <c r="B17" s="7"/>
      <c r="C17" s="9"/>
      <c r="D17" s="39"/>
      <c r="E17" s="35"/>
      <c r="F17" s="39">
        <f>SUM(F8:F16)</f>
        <v>127505</v>
      </c>
      <c r="G17" s="40">
        <f t="shared" si="0"/>
        <v>6375.25</v>
      </c>
      <c r="H17" s="40">
        <f t="shared" si="1"/>
        <v>133880.25</v>
      </c>
      <c r="I17" s="49"/>
      <c r="J17" s="49"/>
      <c r="K17" s="49"/>
      <c r="L17" s="49"/>
    </row>
  </sheetData>
  <mergeCells count="12">
    <mergeCell ref="A1:L1"/>
    <mergeCell ref="A2:L2"/>
    <mergeCell ref="E3:F3"/>
    <mergeCell ref="E4:F4"/>
    <mergeCell ref="A8:A12"/>
    <mergeCell ref="B8:B12"/>
    <mergeCell ref="C8:C12"/>
    <mergeCell ref="D8:D12"/>
    <mergeCell ref="I8:I16"/>
    <mergeCell ref="J8:J16"/>
    <mergeCell ref="K8:K16"/>
    <mergeCell ref="L8:L16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2"/>
  <sheetViews>
    <sheetView topLeftCell="A2" workbookViewId="0">
      <selection activeCell="B18" sqref="B18"/>
    </sheetView>
  </sheetViews>
  <sheetFormatPr defaultColWidth="9" defaultRowHeight="13.5" outlineLevelCol="2"/>
  <cols>
    <col min="1" max="3" width="27.875" customWidth="1"/>
  </cols>
  <sheetData>
    <row r="1" ht="75.75" spans="1:3">
      <c r="A1" s="1"/>
      <c r="B1" s="2"/>
      <c r="C1" s="3"/>
    </row>
    <row r="2" ht="32" customHeight="1" spans="1:3">
      <c r="A2" s="4" t="s">
        <v>45</v>
      </c>
      <c r="B2" s="5"/>
      <c r="C2" s="6"/>
    </row>
    <row r="3" ht="26" customHeight="1" spans="1:3">
      <c r="A3" s="4" t="s">
        <v>46</v>
      </c>
      <c r="B3" s="7" t="s">
        <v>29</v>
      </c>
      <c r="C3" s="8"/>
    </row>
    <row r="4" ht="15.75" spans="1:3">
      <c r="A4" s="4" t="s">
        <v>47</v>
      </c>
      <c r="B4" s="9" t="s">
        <v>48</v>
      </c>
      <c r="C4" s="8"/>
    </row>
    <row r="5" ht="82" customHeight="1" spans="1:3">
      <c r="A5" s="4" t="s">
        <v>49</v>
      </c>
      <c r="B5" s="10" t="s">
        <v>50</v>
      </c>
      <c r="C5" s="11" t="s">
        <v>51</v>
      </c>
    </row>
    <row r="6" ht="14.25" spans="1:3">
      <c r="A6" s="4" t="s">
        <v>52</v>
      </c>
      <c r="B6" s="12" t="s">
        <v>53</v>
      </c>
      <c r="C6" s="13" t="s">
        <v>34</v>
      </c>
    </row>
    <row r="7" ht="120" customHeight="1" spans="1:3">
      <c r="A7" s="4" t="s">
        <v>54</v>
      </c>
      <c r="B7" s="14"/>
      <c r="C7" s="15"/>
    </row>
    <row r="8" ht="14.25" spans="1:3">
      <c r="A8" s="4" t="s">
        <v>55</v>
      </c>
      <c r="B8" s="4" t="s">
        <v>37</v>
      </c>
      <c r="C8" s="16" t="s">
        <v>56</v>
      </c>
    </row>
    <row r="9" ht="14.25" spans="1:3">
      <c r="A9" s="4" t="s">
        <v>57</v>
      </c>
      <c r="B9" s="4" t="s">
        <v>58</v>
      </c>
      <c r="C9" s="17" t="s">
        <v>59</v>
      </c>
    </row>
    <row r="10" ht="14.25" spans="1:3">
      <c r="A10" s="4" t="s">
        <v>60</v>
      </c>
      <c r="B10" s="4" t="s">
        <v>61</v>
      </c>
      <c r="C10" s="17"/>
    </row>
    <row r="11" ht="14.25" spans="1:3">
      <c r="A11" s="4" t="s">
        <v>62</v>
      </c>
      <c r="B11" s="4"/>
      <c r="C11" s="18"/>
    </row>
    <row r="13" spans="1:1">
      <c r="A13" s="50" t="s">
        <v>63</v>
      </c>
    </row>
    <row r="14" spans="1:1">
      <c r="A14" s="50" t="s">
        <v>64</v>
      </c>
    </row>
    <row r="15" spans="1:1">
      <c r="A15" s="50" t="s">
        <v>65</v>
      </c>
    </row>
    <row r="16" spans="1:1">
      <c r="A16" s="50" t="s">
        <v>66</v>
      </c>
    </row>
    <row r="17" spans="1:1">
      <c r="A17" s="50" t="s">
        <v>67</v>
      </c>
    </row>
    <row r="18" spans="1:1">
      <c r="A18" s="50" t="s">
        <v>63</v>
      </c>
    </row>
    <row r="19" spans="1:1">
      <c r="A19" s="50" t="s">
        <v>64</v>
      </c>
    </row>
    <row r="20" spans="1:1">
      <c r="A20" s="50" t="s">
        <v>65</v>
      </c>
    </row>
    <row r="21" spans="1:1">
      <c r="A21" s="50" t="s">
        <v>66</v>
      </c>
    </row>
    <row r="22" spans="1:1">
      <c r="A22" s="50" t="s">
        <v>67</v>
      </c>
    </row>
  </sheetData>
  <mergeCells count="4">
    <mergeCell ref="A1:C1"/>
    <mergeCell ref="C2:C4"/>
    <mergeCell ref="C6:C7"/>
    <mergeCell ref="C9:C11"/>
  </mergeCells>
  <pageMargins left="0.7" right="0.7" top="0.75" bottom="0.75" header="0.3" footer="0.3"/>
  <pageSetup paperSize="9" scale="75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明细</vt:lpstr>
      <vt:lpstr>箱唛扫码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Sunwell</cp:lastModifiedBy>
  <dcterms:created xsi:type="dcterms:W3CDTF">2023-05-12T11:15:00Z</dcterms:created>
  <dcterms:modified xsi:type="dcterms:W3CDTF">2024-08-01T11:38:02Z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2052-12.1.0.17813</vt:lpwstr>
  </property>
  <property fmtid="{D5CDD505-2E9C-101B-9397-08002B2CF9AE}" pid="3" name="ICV">
    <vt:lpwstr>CA67A391135645E3954C2E0D21A2BB87_12</vt:lpwstr>
  </property>
</Properties>
</file>