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'845-1233'!$A$1:$L$38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9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G18"/>
  <c r="H18" s="1"/>
  <c r="G19"/>
  <c r="H19" s="1"/>
  <c r="G20"/>
  <c r="H20" s="1"/>
  <c r="G21"/>
  <c r="H21"/>
  <c r="G22"/>
  <c r="H22" s="1"/>
  <c r="G23"/>
  <c r="H23" s="1"/>
  <c r="G24"/>
  <c r="H24" s="1"/>
  <c r="G25"/>
  <c r="H25"/>
  <c r="G26"/>
  <c r="H26" s="1"/>
  <c r="G27"/>
  <c r="H27" s="1"/>
  <c r="G28"/>
  <c r="H28" s="1"/>
  <c r="G29"/>
  <c r="H29"/>
  <c r="G30"/>
  <c r="H30" s="1"/>
  <c r="G31"/>
  <c r="H31" s="1"/>
  <c r="G32"/>
  <c r="H32" s="1"/>
  <c r="G33"/>
  <c r="H33"/>
  <c r="G34"/>
  <c r="H34" s="1"/>
  <c r="G35"/>
  <c r="H35" s="1"/>
  <c r="H8"/>
  <c r="G8"/>
  <c r="F36"/>
</calcChain>
</file>

<file path=xl/sharedStrings.xml><?xml version="1.0" encoding="utf-8"?>
<sst xmlns="http://schemas.openxmlformats.org/spreadsheetml/2006/main" count="88" uniqueCount="34">
  <si>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</si>
  <si>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</si>
  <si>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</si>
  <si>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</si>
  <si>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</si>
  <si>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</si>
  <si>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</si>
  <si>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</si>
  <si>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</si>
  <si>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</si>
  <si>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</si>
  <si>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</si>
  <si>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</si>
  <si>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</si>
  <si>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</si>
  <si>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</si>
  <si>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</si>
  <si>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7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</si>
  <si>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</si>
  <si>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</si>
  <si>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</si>
  <si>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</si>
  <si>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</si>
  <si>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7" type="noConversion"/>
  </si>
  <si>
    <t>客户款号</t>
    <phoneticPr fontId="14" type="noConversion"/>
  </si>
  <si>
    <t>品名</t>
    <phoneticPr fontId="14" type="noConversion"/>
  </si>
  <si>
    <r>
      <t>上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海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睿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颢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</si>
  <si>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r>
      <t>（</t>
    </r>
    <r>
      <rPr>
        <b/>
        <sz val="20"/>
        <color indexed="8"/>
        <rFont val="Calibri"/>
        <family val="3"/>
        <charset val="134"/>
      </rPr>
      <t>Recall Packaging Delivery List</t>
    </r>
    <r>
      <rPr>
        <b/>
        <sz val="20"/>
        <color indexed="8"/>
        <rFont val="宋体"/>
        <family val="3"/>
        <charset val="134"/>
      </rPr>
      <t>）</t>
    </r>
  </si>
  <si>
    <t>上海办</t>
    <phoneticPr fontId="17" type="noConversion"/>
  </si>
  <si>
    <t>SF 1536042489769</t>
    <phoneticPr fontId="17" type="noConversion"/>
  </si>
  <si>
    <r>
      <t>1</t>
    </r>
    <r>
      <rPr>
        <sz val="11"/>
        <color theme="1"/>
        <rFont val="宋体"/>
        <family val="3"/>
        <charset val="134"/>
        <scheme val="minor"/>
      </rPr>
      <t>35*100</t>
    </r>
    <phoneticPr fontId="17" type="noConversion"/>
  </si>
  <si>
    <t xml:space="preserve">P24080064                                           //S24080035 </t>
    <phoneticPr fontId="17" type="noConversion"/>
  </si>
  <si>
    <t>D6937A8</t>
  </si>
  <si>
    <t>ER134 0 ECRU</t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</si>
</sst>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6" formatCode="0_ "/>
  </numFmts>
  <fonts count="24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9" fontId="0" fillId="0" borderId="0">
      <alignment vertical="center"/>
    </xf>
    <xf numFmtId="179" fontId="8" fillId="0" borderId="0"/>
    <xf numFmtId="179" fontId="9" fillId="0" borderId="0"/>
    <xf numFmtId="179" fontId="9" fillId="0" borderId="0">
      <alignment vertical="center"/>
    </xf>
    <xf numFmtId="179" fontId="10" fillId="0" borderId="0">
      <alignment vertical="center"/>
    </xf>
    <xf numFmtId="179" fontId="10" fillId="0" borderId="0">
      <alignment vertical="center"/>
    </xf>
    <xf numFmtId="179" fontId="19" fillId="0" borderId="0"/>
    <xf numFmtId="179" fontId="21" fillId="0" borderId="0">
      <alignment vertical="center"/>
    </xf>
  </cellStyleXfs>
  <cellXfs count="45">
    <xf numFmtId="179" fontId="0" fillId="0" borderId="0" xfId="0">
      <alignment vertical="center"/>
    </xf>
    <xf numFmtId="179" fontId="0" fillId="0" borderId="0" xfId="0" applyNumberFormat="1">
      <alignment vertical="center"/>
    </xf>
    <xf numFmtId="179" fontId="0" fillId="2" borderId="0" xfId="0" applyFill="1">
      <alignment vertical="center"/>
    </xf>
    <xf numFmtId="177" fontId="6" fillId="2" borderId="1" xfId="3" applyNumberFormat="1" applyFont="1" applyFill="1" applyBorder="1" applyAlignment="1">
      <alignment horizontal="center" vertical="center" wrapText="1"/>
    </xf>
    <xf numFmtId="15" fontId="11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center" vertical="center"/>
    </xf>
    <xf numFmtId="179" fontId="1" fillId="2" borderId="7" xfId="0" applyFont="1" applyFill="1" applyBorder="1" applyAlignment="1">
      <alignment horizontal="right" vertical="center"/>
    </xf>
    <xf numFmtId="179" fontId="1" fillId="2" borderId="7" xfId="0" applyFont="1" applyFill="1" applyBorder="1" applyAlignment="1">
      <alignment horizontal="center" vertical="center"/>
    </xf>
    <xf numFmtId="179" fontId="3" fillId="2" borderId="1" xfId="0" applyFont="1" applyFill="1" applyBorder="1" applyAlignment="1">
      <alignment horizontal="center" vertical="center"/>
    </xf>
    <xf numFmtId="179" fontId="5" fillId="2" borderId="1" xfId="0" applyFont="1" applyFill="1" applyBorder="1" applyAlignment="1">
      <alignment horizontal="center" vertical="center"/>
    </xf>
    <xf numFmtId="179" fontId="1" fillId="2" borderId="1" xfId="0" applyNumberFormat="1" applyFont="1" applyFill="1" applyBorder="1" applyAlignment="1">
      <alignment horizontal="center" vertical="center"/>
    </xf>
    <xf numFmtId="179" fontId="6" fillId="2" borderId="1" xfId="0" applyFont="1" applyFill="1" applyBorder="1" applyAlignment="1">
      <alignment horizontal="center" vertical="center"/>
    </xf>
    <xf numFmtId="179" fontId="6" fillId="2" borderId="1" xfId="3" applyFont="1" applyFill="1" applyBorder="1" applyAlignment="1">
      <alignment horizontal="center" vertical="center" wrapText="1"/>
    </xf>
    <xf numFmtId="179" fontId="6" fillId="2" borderId="1" xfId="3" applyNumberFormat="1" applyFont="1" applyFill="1" applyBorder="1" applyAlignment="1">
      <alignment horizontal="center" vertical="center" wrapText="1"/>
    </xf>
    <xf numFmtId="178" fontId="6" fillId="2" borderId="1" xfId="3" applyNumberFormat="1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176" fontId="6" fillId="2" borderId="1" xfId="3" applyNumberFormat="1" applyFont="1" applyFill="1" applyBorder="1" applyAlignment="1">
      <alignment horizontal="center" vertical="center" wrapText="1"/>
    </xf>
    <xf numFmtId="179" fontId="7" fillId="2" borderId="1" xfId="2" applyNumberFormat="1" applyFont="1" applyFill="1" applyBorder="1" applyAlignment="1">
      <alignment horizontal="center" vertical="center" wrapText="1"/>
    </xf>
    <xf numFmtId="179" fontId="11" fillId="2" borderId="1" xfId="3" applyFont="1" applyFill="1" applyBorder="1" applyAlignment="1">
      <alignment horizontal="center" vertical="center" wrapText="1"/>
    </xf>
    <xf numFmtId="179" fontId="16" fillId="2" borderId="1" xfId="0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center" vertical="center" wrapText="1"/>
    </xf>
    <xf numFmtId="179" fontId="0" fillId="0" borderId="1" xfId="0" applyBorder="1">
      <alignment vertical="center"/>
    </xf>
    <xf numFmtId="0" fontId="23" fillId="0" borderId="1" xfId="0" applyNumberFormat="1" applyFont="1" applyBorder="1" applyAlignment="1">
      <alignment horizontal="center"/>
    </xf>
    <xf numFmtId="179" fontId="22" fillId="0" borderId="1" xfId="0" applyFont="1" applyBorder="1" applyAlignment="1">
      <alignment horizontal="center" vertical="center" wrapText="1"/>
    </xf>
    <xf numFmtId="179" fontId="22" fillId="0" borderId="1" xfId="0" applyFont="1" applyBorder="1" applyAlignment="1">
      <alignment horizontal="center" vertical="center"/>
    </xf>
    <xf numFmtId="0" fontId="20" fillId="2" borderId="2" xfId="0" applyNumberFormat="1" applyFont="1" applyFill="1" applyBorder="1" applyAlignment="1">
      <alignment horizontal="center" vertical="center" wrapText="1"/>
    </xf>
    <xf numFmtId="0" fontId="20" fillId="2" borderId="0" xfId="0" applyNumberFormat="1" applyFont="1" applyFill="1" applyBorder="1" applyAlignment="1">
      <alignment horizontal="center" vertical="center" wrapText="1"/>
    </xf>
    <xf numFmtId="0" fontId="20" fillId="2" borderId="3" xfId="0" applyNumberFormat="1" applyFont="1" applyFill="1" applyBorder="1" applyAlignment="1">
      <alignment horizontal="center" vertical="center" wrapText="1"/>
    </xf>
    <xf numFmtId="0" fontId="20" fillId="2" borderId="4" xfId="0" applyNumberFormat="1" applyFont="1" applyFill="1" applyBorder="1" applyAlignment="1">
      <alignment horizontal="center" vertical="center" wrapText="1"/>
    </xf>
    <xf numFmtId="0" fontId="20" fillId="2" borderId="5" xfId="0" applyNumberFormat="1" applyFont="1" applyFill="1" applyBorder="1" applyAlignment="1">
      <alignment horizontal="center" vertical="center" wrapText="1"/>
    </xf>
    <xf numFmtId="0" fontId="20" fillId="2" borderId="6" xfId="0" applyNumberFormat="1" applyFont="1" applyFill="1" applyBorder="1" applyAlignment="1">
      <alignment horizontal="center" vertical="center" wrapText="1"/>
    </xf>
    <xf numFmtId="179" fontId="13" fillId="2" borderId="8" xfId="0" applyFont="1" applyFill="1" applyBorder="1" applyAlignment="1">
      <alignment horizontal="center" vertical="center"/>
    </xf>
    <xf numFmtId="179" fontId="13" fillId="2" borderId="9" xfId="0" applyFont="1" applyFill="1" applyBorder="1" applyAlignment="1">
      <alignment horizontal="center" vertical="center"/>
    </xf>
    <xf numFmtId="179" fontId="13" fillId="2" borderId="10" xfId="0" applyFont="1" applyFill="1" applyBorder="1" applyAlignment="1">
      <alignment horizontal="center" vertical="center"/>
    </xf>
    <xf numFmtId="179" fontId="13" fillId="2" borderId="11" xfId="0" applyFont="1" applyFill="1" applyBorder="1" applyAlignment="1">
      <alignment horizontal="center" vertical="center"/>
    </xf>
    <xf numFmtId="179" fontId="13" fillId="2" borderId="12" xfId="0" applyFont="1" applyFill="1" applyBorder="1" applyAlignment="1">
      <alignment horizontal="center" vertical="center"/>
    </xf>
    <xf numFmtId="179" fontId="13" fillId="2" borderId="13" xfId="0" applyFont="1" applyFill="1" applyBorder="1" applyAlignment="1">
      <alignment horizontal="center" vertical="center"/>
    </xf>
    <xf numFmtId="14" fontId="2" fillId="2" borderId="14" xfId="0" applyNumberFormat="1" applyFont="1" applyFill="1" applyBorder="1" applyAlignment="1">
      <alignment horizontal="center" vertical="center"/>
    </xf>
    <xf numFmtId="14" fontId="2" fillId="2" borderId="15" xfId="0" applyNumberFormat="1" applyFont="1" applyFill="1" applyBorder="1" applyAlignment="1">
      <alignment horizontal="center" vertical="center"/>
    </xf>
    <xf numFmtId="179" fontId="1" fillId="2" borderId="1" xfId="0" applyFont="1" applyFill="1" applyBorder="1" applyAlignment="1">
      <alignment horizontal="center" vertical="center"/>
    </xf>
    <xf numFmtId="0" fontId="4" fillId="2" borderId="16" xfId="0" applyNumberFormat="1" applyFont="1" applyFill="1" applyBorder="1" applyAlignment="1">
      <alignment horizontal="center" vertical="center"/>
    </xf>
    <xf numFmtId="0" fontId="4" fillId="2" borderId="17" xfId="0" applyNumberFormat="1" applyFont="1" applyFill="1" applyBorder="1" applyAlignment="1">
      <alignment horizontal="center" vertical="center"/>
    </xf>
    <xf numFmtId="0" fontId="23" fillId="3" borderId="1" xfId="0" applyNumberFormat="1" applyFont="1" applyFill="1" applyBorder="1" applyAlignment="1">
      <alignment horizontal="center"/>
    </xf>
    <xf numFmtId="0" fontId="0" fillId="0" borderId="0" xfId="0" applyNumberFormat="1">
      <alignment vertical="center"/>
    </xf>
    <xf numFmtId="186" fontId="0" fillId="0" borderId="1" xfId="0" applyNumberFormat="1" applyBorder="1">
      <alignment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workbookViewId="0">
      <selection activeCell="J11" sqref="J11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2.75" style="2" customWidth="1"/>
    <col min="5" max="5" width="17.625" customWidth="1"/>
    <col min="6" max="6" width="10.875" style="1" customWidth="1"/>
    <col min="7" max="7" width="11.125" customWidth="1"/>
    <col min="8" max="8" width="9.25" customWidth="1"/>
  </cols>
  <sheetData>
    <row r="1" spans="1:12" ht="26.25">
      <c r="A1" s="31" t="s">
        <v>26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2" ht="27" thickBot="1">
      <c r="A2" s="34" t="s">
        <v>27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12" ht="15" customHeight="1">
      <c r="A3" s="7"/>
      <c r="B3" s="7"/>
      <c r="C3" s="7"/>
      <c r="D3" s="6" t="s">
        <v>0</v>
      </c>
      <c r="E3" s="37">
        <v>45507</v>
      </c>
      <c r="F3" s="38"/>
      <c r="G3" s="25" t="s">
        <v>28</v>
      </c>
      <c r="H3" s="26"/>
      <c r="I3" s="26"/>
      <c r="J3" s="26"/>
      <c r="K3" s="26"/>
      <c r="L3" s="27"/>
    </row>
    <row r="4" spans="1:12" ht="15">
      <c r="A4" s="8"/>
      <c r="B4" s="5"/>
      <c r="C4" s="39" t="s">
        <v>1</v>
      </c>
      <c r="D4" s="39"/>
      <c r="E4" s="40" t="s">
        <v>29</v>
      </c>
      <c r="F4" s="41"/>
      <c r="G4" s="25"/>
      <c r="H4" s="26"/>
      <c r="I4" s="26"/>
      <c r="J4" s="26"/>
      <c r="K4" s="26"/>
      <c r="L4" s="27"/>
    </row>
    <row r="5" spans="1:12" ht="9.75" customHeight="1">
      <c r="A5" s="5"/>
      <c r="B5" s="9"/>
      <c r="C5" s="5"/>
      <c r="D5" s="5"/>
      <c r="E5" s="5"/>
      <c r="F5" s="10"/>
      <c r="G5" s="28"/>
      <c r="H5" s="29"/>
      <c r="I5" s="29"/>
      <c r="J5" s="29"/>
      <c r="K5" s="29"/>
      <c r="L5" s="30"/>
    </row>
    <row r="6" spans="1:12" ht="25.5">
      <c r="A6" s="11" t="s">
        <v>22</v>
      </c>
      <c r="B6" s="12" t="s">
        <v>18</v>
      </c>
      <c r="C6" s="12" t="s">
        <v>19</v>
      </c>
      <c r="D6" s="3" t="s">
        <v>20</v>
      </c>
      <c r="E6" s="3" t="s">
        <v>2</v>
      </c>
      <c r="F6" s="13" t="s">
        <v>3</v>
      </c>
      <c r="G6" s="14" t="s">
        <v>4</v>
      </c>
      <c r="H6" s="14" t="s">
        <v>5</v>
      </c>
      <c r="I6" s="15" t="s">
        <v>6</v>
      </c>
      <c r="J6" s="16" t="s">
        <v>7</v>
      </c>
      <c r="K6" s="16" t="s">
        <v>8</v>
      </c>
      <c r="L6" s="12" t="s">
        <v>9</v>
      </c>
    </row>
    <row r="7" spans="1:12" ht="25.5">
      <c r="A7" s="17" t="s">
        <v>23</v>
      </c>
      <c r="B7" s="18" t="s">
        <v>21</v>
      </c>
      <c r="C7" s="19" t="s">
        <v>24</v>
      </c>
      <c r="D7" s="4" t="s">
        <v>25</v>
      </c>
      <c r="E7" s="5" t="s">
        <v>17</v>
      </c>
      <c r="F7" s="13" t="s">
        <v>10</v>
      </c>
      <c r="G7" s="14" t="s">
        <v>11</v>
      </c>
      <c r="H7" s="14" t="s">
        <v>12</v>
      </c>
      <c r="I7" s="20" t="s">
        <v>13</v>
      </c>
      <c r="J7" s="16" t="s">
        <v>14</v>
      </c>
      <c r="K7" s="16" t="s">
        <v>15</v>
      </c>
      <c r="L7" s="12" t="s">
        <v>16</v>
      </c>
    </row>
    <row r="8" spans="1:12" ht="15" customHeight="1">
      <c r="A8" s="23" t="s">
        <v>31</v>
      </c>
      <c r="B8" s="24" t="s">
        <v>30</v>
      </c>
      <c r="C8" s="22" t="s">
        <v>32</v>
      </c>
      <c r="D8" s="22">
        <v>1420100</v>
      </c>
      <c r="E8" s="22" t="s">
        <v>33</v>
      </c>
      <c r="F8" s="42">
        <v>31</v>
      </c>
      <c r="G8" s="44">
        <f>F8*0.03</f>
        <v>0.92999999999999994</v>
      </c>
      <c r="H8" s="44">
        <f>SUM(F8:G8)</f>
        <v>31.93</v>
      </c>
      <c r="I8" s="21"/>
      <c r="J8" s="21"/>
      <c r="K8" s="21"/>
      <c r="L8" s="21"/>
    </row>
    <row r="9" spans="1:12" ht="15">
      <c r="A9" s="23"/>
      <c r="B9" s="24"/>
      <c r="C9" s="22" t="s">
        <v>32</v>
      </c>
      <c r="D9" s="22">
        <v>1420100</v>
      </c>
      <c r="E9" s="22" t="s">
        <v>33</v>
      </c>
      <c r="F9" s="42">
        <v>10</v>
      </c>
      <c r="G9" s="44">
        <f t="shared" ref="G9:G36" si="0">F9*0.03</f>
        <v>0.3</v>
      </c>
      <c r="H9" s="44">
        <f t="shared" ref="H9:H36" si="1">SUM(F9:G9)</f>
        <v>10.3</v>
      </c>
      <c r="I9" s="21"/>
      <c r="J9" s="21"/>
      <c r="K9" s="21"/>
      <c r="L9" s="21"/>
    </row>
    <row r="10" spans="1:12" ht="15">
      <c r="A10" s="23"/>
      <c r="B10" s="24"/>
      <c r="C10" s="22" t="s">
        <v>32</v>
      </c>
      <c r="D10" s="22">
        <v>1420100</v>
      </c>
      <c r="E10" s="22" t="s">
        <v>33</v>
      </c>
      <c r="F10" s="42">
        <v>10</v>
      </c>
      <c r="G10" s="44">
        <f t="shared" si="0"/>
        <v>0.3</v>
      </c>
      <c r="H10" s="44">
        <f t="shared" si="1"/>
        <v>10.3</v>
      </c>
      <c r="I10" s="21"/>
      <c r="J10" s="21"/>
      <c r="K10" s="21"/>
      <c r="L10" s="21"/>
    </row>
    <row r="11" spans="1:12" ht="15">
      <c r="A11" s="23"/>
      <c r="B11" s="24"/>
      <c r="C11" s="22" t="s">
        <v>32</v>
      </c>
      <c r="D11" s="22">
        <v>1420100</v>
      </c>
      <c r="E11" s="22" t="s">
        <v>33</v>
      </c>
      <c r="F11" s="42">
        <v>21</v>
      </c>
      <c r="G11" s="44">
        <f t="shared" si="0"/>
        <v>0.63</v>
      </c>
      <c r="H11" s="44">
        <f t="shared" si="1"/>
        <v>21.63</v>
      </c>
      <c r="I11" s="21"/>
      <c r="J11" s="21"/>
      <c r="K11" s="21"/>
      <c r="L11" s="21"/>
    </row>
    <row r="12" spans="1:12" ht="15">
      <c r="A12" s="23"/>
      <c r="B12" s="24"/>
      <c r="C12" s="22" t="s">
        <v>32</v>
      </c>
      <c r="D12" s="22">
        <v>1420100</v>
      </c>
      <c r="E12" s="22" t="s">
        <v>33</v>
      </c>
      <c r="F12" s="42">
        <v>10</v>
      </c>
      <c r="G12" s="44">
        <f t="shared" si="0"/>
        <v>0.3</v>
      </c>
      <c r="H12" s="44">
        <f t="shared" si="1"/>
        <v>10.3</v>
      </c>
      <c r="I12" s="21"/>
      <c r="J12" s="21"/>
      <c r="K12" s="21"/>
      <c r="L12" s="21"/>
    </row>
    <row r="13" spans="1:12" ht="15">
      <c r="A13" s="23"/>
      <c r="B13" s="24"/>
      <c r="C13" s="22" t="s">
        <v>32</v>
      </c>
      <c r="D13" s="22">
        <v>1420100</v>
      </c>
      <c r="E13" s="22" t="s">
        <v>33</v>
      </c>
      <c r="F13" s="42">
        <v>21</v>
      </c>
      <c r="G13" s="44">
        <f t="shared" si="0"/>
        <v>0.63</v>
      </c>
      <c r="H13" s="44">
        <f t="shared" si="1"/>
        <v>21.63</v>
      </c>
      <c r="I13" s="21"/>
      <c r="J13" s="21"/>
      <c r="K13" s="21"/>
      <c r="L13" s="21"/>
    </row>
    <row r="14" spans="1:12" ht="15">
      <c r="A14" s="23"/>
      <c r="B14" s="24"/>
      <c r="C14" s="22" t="s">
        <v>32</v>
      </c>
      <c r="D14" s="22">
        <v>1420101</v>
      </c>
      <c r="E14" s="22" t="s">
        <v>33</v>
      </c>
      <c r="F14" s="42">
        <v>199</v>
      </c>
      <c r="G14" s="44">
        <f t="shared" si="0"/>
        <v>5.97</v>
      </c>
      <c r="H14" s="44">
        <f t="shared" si="1"/>
        <v>204.97</v>
      </c>
      <c r="I14" s="21"/>
      <c r="J14" s="21"/>
      <c r="K14" s="21"/>
      <c r="L14" s="21"/>
    </row>
    <row r="15" spans="1:12" ht="15">
      <c r="A15" s="23"/>
      <c r="B15" s="24"/>
      <c r="C15" s="22" t="s">
        <v>32</v>
      </c>
      <c r="D15" s="22">
        <v>1420102</v>
      </c>
      <c r="E15" s="22" t="s">
        <v>33</v>
      </c>
      <c r="F15" s="42">
        <v>12</v>
      </c>
      <c r="G15" s="44">
        <f t="shared" si="0"/>
        <v>0.36</v>
      </c>
      <c r="H15" s="44">
        <f t="shared" si="1"/>
        <v>12.36</v>
      </c>
      <c r="I15" s="21"/>
      <c r="J15" s="21"/>
      <c r="K15" s="21"/>
      <c r="L15" s="21"/>
    </row>
    <row r="16" spans="1:12" ht="15">
      <c r="A16" s="23"/>
      <c r="B16" s="24"/>
      <c r="C16" s="22" t="s">
        <v>32</v>
      </c>
      <c r="D16" s="22">
        <v>1420103</v>
      </c>
      <c r="E16" s="22" t="s">
        <v>33</v>
      </c>
      <c r="F16" s="42">
        <v>3</v>
      </c>
      <c r="G16" s="44">
        <f t="shared" si="0"/>
        <v>0.09</v>
      </c>
      <c r="H16" s="44">
        <f t="shared" si="1"/>
        <v>3.09</v>
      </c>
      <c r="I16" s="21"/>
      <c r="J16" s="21"/>
      <c r="K16" s="21"/>
      <c r="L16" s="21"/>
    </row>
    <row r="17" spans="1:12" ht="15">
      <c r="A17" s="23"/>
      <c r="B17" s="24"/>
      <c r="C17" s="22" t="s">
        <v>32</v>
      </c>
      <c r="D17" s="22">
        <v>1420105</v>
      </c>
      <c r="E17" s="22" t="s">
        <v>33</v>
      </c>
      <c r="F17" s="42">
        <v>3</v>
      </c>
      <c r="G17" s="44">
        <f t="shared" si="0"/>
        <v>0.09</v>
      </c>
      <c r="H17" s="44">
        <f t="shared" si="1"/>
        <v>3.09</v>
      </c>
      <c r="I17" s="21"/>
      <c r="J17" s="21"/>
      <c r="K17" s="21"/>
      <c r="L17" s="21"/>
    </row>
    <row r="18" spans="1:12" ht="15">
      <c r="A18" s="23"/>
      <c r="B18" s="24"/>
      <c r="C18" s="22" t="s">
        <v>32</v>
      </c>
      <c r="D18" s="22">
        <v>1420106</v>
      </c>
      <c r="E18" s="22" t="s">
        <v>33</v>
      </c>
      <c r="F18" s="42">
        <v>5</v>
      </c>
      <c r="G18" s="44">
        <f t="shared" si="0"/>
        <v>0.15</v>
      </c>
      <c r="H18" s="44">
        <f t="shared" si="1"/>
        <v>5.15</v>
      </c>
      <c r="I18" s="21"/>
      <c r="J18" s="21"/>
      <c r="K18" s="21"/>
      <c r="L18" s="21"/>
    </row>
    <row r="19" spans="1:12" ht="15">
      <c r="A19" s="23"/>
      <c r="B19" s="24"/>
      <c r="C19" s="22" t="s">
        <v>32</v>
      </c>
      <c r="D19" s="22">
        <v>1420107</v>
      </c>
      <c r="E19" s="22" t="s">
        <v>33</v>
      </c>
      <c r="F19" s="42">
        <v>2</v>
      </c>
      <c r="G19" s="44">
        <f t="shared" si="0"/>
        <v>0.06</v>
      </c>
      <c r="H19" s="44">
        <f t="shared" si="1"/>
        <v>2.06</v>
      </c>
      <c r="I19" s="21"/>
      <c r="J19" s="21"/>
      <c r="K19" s="21"/>
      <c r="L19" s="21"/>
    </row>
    <row r="20" spans="1:12" ht="15">
      <c r="A20" s="23"/>
      <c r="B20" s="24"/>
      <c r="C20" s="22" t="s">
        <v>32</v>
      </c>
      <c r="D20" s="22">
        <v>1420108</v>
      </c>
      <c r="E20" s="22" t="s">
        <v>33</v>
      </c>
      <c r="F20" s="42">
        <v>9</v>
      </c>
      <c r="G20" s="44">
        <f t="shared" si="0"/>
        <v>0.27</v>
      </c>
      <c r="H20" s="44">
        <f t="shared" si="1"/>
        <v>9.27</v>
      </c>
      <c r="I20" s="21"/>
      <c r="J20" s="21"/>
      <c r="K20" s="21"/>
      <c r="L20" s="21"/>
    </row>
    <row r="21" spans="1:12" ht="15">
      <c r="A21" s="23"/>
      <c r="B21" s="24"/>
      <c r="C21" s="22" t="s">
        <v>32</v>
      </c>
      <c r="D21" s="22">
        <v>1420109</v>
      </c>
      <c r="E21" s="22" t="s">
        <v>33</v>
      </c>
      <c r="F21" s="42">
        <v>1</v>
      </c>
      <c r="G21" s="44">
        <f t="shared" si="0"/>
        <v>0.03</v>
      </c>
      <c r="H21" s="44">
        <f t="shared" si="1"/>
        <v>1.03</v>
      </c>
      <c r="I21" s="21"/>
      <c r="J21" s="21"/>
      <c r="K21" s="21"/>
      <c r="L21" s="21"/>
    </row>
    <row r="22" spans="1:12" ht="15">
      <c r="A22" s="23"/>
      <c r="B22" s="24"/>
      <c r="C22" s="22" t="s">
        <v>32</v>
      </c>
      <c r="D22" s="22">
        <v>1420110</v>
      </c>
      <c r="E22" s="22" t="s">
        <v>33</v>
      </c>
      <c r="F22" s="42">
        <v>13</v>
      </c>
      <c r="G22" s="44">
        <f t="shared" si="0"/>
        <v>0.39</v>
      </c>
      <c r="H22" s="44">
        <f t="shared" si="1"/>
        <v>13.39</v>
      </c>
      <c r="I22" s="21"/>
      <c r="J22" s="21"/>
      <c r="K22" s="21"/>
      <c r="L22" s="21"/>
    </row>
    <row r="23" spans="1:12" ht="15">
      <c r="A23" s="23"/>
      <c r="B23" s="24"/>
      <c r="C23" s="22" t="s">
        <v>32</v>
      </c>
      <c r="D23" s="22">
        <v>1420113</v>
      </c>
      <c r="E23" s="22" t="s">
        <v>33</v>
      </c>
      <c r="F23" s="42">
        <v>4</v>
      </c>
      <c r="G23" s="44">
        <f t="shared" si="0"/>
        <v>0.12</v>
      </c>
      <c r="H23" s="44">
        <f t="shared" si="1"/>
        <v>4.12</v>
      </c>
      <c r="I23" s="21"/>
      <c r="J23" s="21"/>
      <c r="K23" s="21"/>
      <c r="L23" s="21"/>
    </row>
    <row r="24" spans="1:12" ht="15">
      <c r="A24" s="23"/>
      <c r="B24" s="24"/>
      <c r="C24" s="22" t="s">
        <v>32</v>
      </c>
      <c r="D24" s="22">
        <v>1420116</v>
      </c>
      <c r="E24" s="22" t="s">
        <v>33</v>
      </c>
      <c r="F24" s="42">
        <v>9</v>
      </c>
      <c r="G24" s="44">
        <f t="shared" si="0"/>
        <v>0.27</v>
      </c>
      <c r="H24" s="44">
        <f t="shared" si="1"/>
        <v>9.27</v>
      </c>
      <c r="I24" s="21"/>
      <c r="J24" s="21"/>
      <c r="K24" s="21"/>
      <c r="L24" s="21"/>
    </row>
    <row r="25" spans="1:12" ht="15">
      <c r="A25" s="23"/>
      <c r="B25" s="24"/>
      <c r="C25" s="22" t="s">
        <v>32</v>
      </c>
      <c r="D25" s="22">
        <v>1420118</v>
      </c>
      <c r="E25" s="22" t="s">
        <v>33</v>
      </c>
      <c r="F25" s="42">
        <v>9</v>
      </c>
      <c r="G25" s="44">
        <f t="shared" si="0"/>
        <v>0.27</v>
      </c>
      <c r="H25" s="44">
        <f t="shared" si="1"/>
        <v>9.27</v>
      </c>
      <c r="I25" s="21"/>
      <c r="J25" s="21"/>
      <c r="K25" s="21"/>
      <c r="L25" s="21"/>
    </row>
    <row r="26" spans="1:12" ht="15">
      <c r="A26" s="23"/>
      <c r="B26" s="24"/>
      <c r="C26" s="22" t="s">
        <v>32</v>
      </c>
      <c r="D26" s="22">
        <v>1420120</v>
      </c>
      <c r="E26" s="22" t="s">
        <v>33</v>
      </c>
      <c r="F26" s="42">
        <v>21</v>
      </c>
      <c r="G26" s="44">
        <f t="shared" si="0"/>
        <v>0.63</v>
      </c>
      <c r="H26" s="44">
        <f t="shared" si="1"/>
        <v>21.63</v>
      </c>
      <c r="I26" s="21"/>
      <c r="J26" s="21"/>
      <c r="K26" s="21"/>
      <c r="L26" s="21"/>
    </row>
    <row r="27" spans="1:12" ht="15">
      <c r="A27" s="23"/>
      <c r="B27" s="24"/>
      <c r="C27" s="22" t="s">
        <v>32</v>
      </c>
      <c r="D27" s="22">
        <v>1420104</v>
      </c>
      <c r="E27" s="22" t="s">
        <v>33</v>
      </c>
      <c r="F27" s="42">
        <v>2</v>
      </c>
      <c r="G27" s="44">
        <f t="shared" si="0"/>
        <v>0.06</v>
      </c>
      <c r="H27" s="44">
        <f t="shared" si="1"/>
        <v>2.06</v>
      </c>
      <c r="I27" s="21"/>
      <c r="J27" s="21"/>
      <c r="K27" s="21"/>
      <c r="L27" s="21"/>
    </row>
    <row r="28" spans="1:12" ht="15">
      <c r="A28" s="23"/>
      <c r="B28" s="24"/>
      <c r="C28" s="22" t="s">
        <v>32</v>
      </c>
      <c r="D28" s="22">
        <v>1420111</v>
      </c>
      <c r="E28" s="22" t="s">
        <v>33</v>
      </c>
      <c r="F28" s="42">
        <v>8</v>
      </c>
      <c r="G28" s="44">
        <f t="shared" si="0"/>
        <v>0.24</v>
      </c>
      <c r="H28" s="44">
        <f t="shared" si="1"/>
        <v>8.24</v>
      </c>
      <c r="I28" s="21"/>
      <c r="J28" s="21"/>
      <c r="K28" s="21"/>
      <c r="L28" s="21"/>
    </row>
    <row r="29" spans="1:12" ht="15">
      <c r="A29" s="23"/>
      <c r="B29" s="24"/>
      <c r="C29" s="22" t="s">
        <v>32</v>
      </c>
      <c r="D29" s="22">
        <v>1420122</v>
      </c>
      <c r="E29" s="22" t="s">
        <v>33</v>
      </c>
      <c r="F29" s="42">
        <v>62</v>
      </c>
      <c r="G29" s="44">
        <f t="shared" si="0"/>
        <v>1.8599999999999999</v>
      </c>
      <c r="H29" s="44">
        <f t="shared" si="1"/>
        <v>63.86</v>
      </c>
      <c r="I29" s="21"/>
      <c r="J29" s="21"/>
      <c r="K29" s="21"/>
      <c r="L29" s="21"/>
    </row>
    <row r="30" spans="1:12" ht="15">
      <c r="A30" s="23"/>
      <c r="B30" s="24"/>
      <c r="C30" s="22" t="s">
        <v>32</v>
      </c>
      <c r="D30" s="22">
        <v>1420122</v>
      </c>
      <c r="E30" s="22" t="s">
        <v>33</v>
      </c>
      <c r="F30" s="42">
        <v>21</v>
      </c>
      <c r="G30" s="44">
        <f t="shared" si="0"/>
        <v>0.63</v>
      </c>
      <c r="H30" s="44">
        <f t="shared" si="1"/>
        <v>21.63</v>
      </c>
      <c r="I30" s="21"/>
      <c r="J30" s="21"/>
      <c r="K30" s="21"/>
      <c r="L30" s="21"/>
    </row>
    <row r="31" spans="1:12" ht="15">
      <c r="A31" s="23"/>
      <c r="B31" s="24"/>
      <c r="C31" s="22" t="s">
        <v>32</v>
      </c>
      <c r="D31" s="22">
        <v>1420122</v>
      </c>
      <c r="E31" s="22" t="s">
        <v>33</v>
      </c>
      <c r="F31" s="42">
        <v>21</v>
      </c>
      <c r="G31" s="44">
        <f t="shared" si="0"/>
        <v>0.63</v>
      </c>
      <c r="H31" s="44">
        <f t="shared" si="1"/>
        <v>21.63</v>
      </c>
      <c r="I31" s="21"/>
      <c r="J31" s="21"/>
      <c r="K31" s="21"/>
      <c r="L31" s="21"/>
    </row>
    <row r="32" spans="1:12" ht="15">
      <c r="A32" s="23"/>
      <c r="B32" s="24"/>
      <c r="C32" s="22" t="s">
        <v>32</v>
      </c>
      <c r="D32" s="22">
        <v>1420122</v>
      </c>
      <c r="E32" s="22" t="s">
        <v>33</v>
      </c>
      <c r="F32" s="42">
        <v>41</v>
      </c>
      <c r="G32" s="44">
        <f t="shared" si="0"/>
        <v>1.23</v>
      </c>
      <c r="H32" s="44">
        <f t="shared" si="1"/>
        <v>42.23</v>
      </c>
      <c r="I32" s="21"/>
      <c r="J32" s="21"/>
      <c r="K32" s="21"/>
      <c r="L32" s="21"/>
    </row>
    <row r="33" spans="1:12" ht="15">
      <c r="A33" s="23"/>
      <c r="B33" s="24"/>
      <c r="C33" s="22" t="s">
        <v>32</v>
      </c>
      <c r="D33" s="22">
        <v>1420122</v>
      </c>
      <c r="E33" s="22" t="s">
        <v>33</v>
      </c>
      <c r="F33" s="42">
        <v>21</v>
      </c>
      <c r="G33" s="44">
        <f t="shared" si="0"/>
        <v>0.63</v>
      </c>
      <c r="H33" s="44">
        <f t="shared" si="1"/>
        <v>21.63</v>
      </c>
      <c r="I33" s="21"/>
      <c r="J33" s="21"/>
      <c r="K33" s="21"/>
      <c r="L33" s="21"/>
    </row>
    <row r="34" spans="1:12" ht="15">
      <c r="A34" s="23"/>
      <c r="B34" s="24"/>
      <c r="C34" s="22" t="s">
        <v>32</v>
      </c>
      <c r="D34" s="22">
        <v>1420122</v>
      </c>
      <c r="E34" s="22" t="s">
        <v>33</v>
      </c>
      <c r="F34" s="42">
        <v>41</v>
      </c>
      <c r="G34" s="44">
        <f t="shared" si="0"/>
        <v>1.23</v>
      </c>
      <c r="H34" s="44">
        <f t="shared" si="1"/>
        <v>42.23</v>
      </c>
      <c r="I34" s="21"/>
      <c r="J34" s="21"/>
      <c r="K34" s="21"/>
      <c r="L34" s="21"/>
    </row>
    <row r="35" spans="1:12" ht="15">
      <c r="A35" s="23"/>
      <c r="B35" s="24"/>
      <c r="C35" s="22" t="s">
        <v>32</v>
      </c>
      <c r="D35" s="22">
        <v>1420124</v>
      </c>
      <c r="E35" s="22" t="s">
        <v>33</v>
      </c>
      <c r="F35" s="42">
        <v>1</v>
      </c>
      <c r="G35" s="44">
        <f t="shared" si="0"/>
        <v>0.03</v>
      </c>
      <c r="H35" s="44">
        <f t="shared" si="1"/>
        <v>1.03</v>
      </c>
      <c r="I35" s="21"/>
      <c r="J35" s="21"/>
      <c r="K35" s="21"/>
      <c r="L35" s="21"/>
    </row>
    <row r="36" spans="1:12">
      <c r="F36" s="43">
        <f>SUM(F8:F35)</f>
        <v>611</v>
      </c>
      <c r="G36" s="44"/>
      <c r="H36" s="44"/>
    </row>
  </sheetData>
  <mergeCells count="8">
    <mergeCell ref="G3:L5"/>
    <mergeCell ref="A1:L1"/>
    <mergeCell ref="A2:L2"/>
    <mergeCell ref="E3:F3"/>
    <mergeCell ref="C4:D4"/>
    <mergeCell ref="E4:F4"/>
    <mergeCell ref="A8:A35"/>
    <mergeCell ref="B8:B35"/>
  </mergeCells>
  <phoneticPr fontId="17" type="noConversion"/>
  <pageMargins left="0" right="0" top="0" bottom="0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2024-08-03T02:47:39Z</cp:lastPrinted>
  <dcterms:created xsi:type="dcterms:W3CDTF">2017-02-25T05:34:00Z</dcterms:created>
  <dcterms:modified xsi:type="dcterms:W3CDTF">2024-08-03T02:48:44Z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