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9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8"/>
</calcChain>
</file>

<file path=xl/sharedStrings.xml><?xml version="1.0" encoding="utf-8"?>
<sst xmlns="http://schemas.openxmlformats.org/spreadsheetml/2006/main" count="82" uniqueCount="56">
  <si>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</si>
  <si>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</si>
  <si>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</si>
  <si>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</si>
  <si>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</si>
  <si>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</si>
  <si>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</si>
  <si>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</si>
  <si>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</si>
  <si>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</si>
  <si>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</si>
  <si>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</si>
  <si>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</si>
  <si>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</si>
  <si>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</si>
  <si>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</si>
  <si>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</si>
  <si>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</si>
  <si>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</si>
  <si>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</si>
  <si>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</si>
  <si>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</si>
  <si>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</si>
  <si>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</si>
  <si>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</si>
  <si>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</si>
  <si>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</si>
  <si>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</si>
  <si>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丽铂尔服装有限公司   Tina 13767432082      江西省南昌市青山湖区昌东工业园义坊路668号</t>
    <phoneticPr fontId="16" type="noConversion"/>
  </si>
  <si>
    <t>SF 1536042489732</t>
    <phoneticPr fontId="16" type="noConversion"/>
  </si>
  <si>
    <t>35*50</t>
    <phoneticPr fontId="16" type="noConversion"/>
  </si>
  <si>
    <t>90*60</t>
    <phoneticPr fontId="16" type="noConversion"/>
  </si>
  <si>
    <t>30.5*20.8</t>
    <phoneticPr fontId="16" type="noConversion"/>
  </si>
  <si>
    <t xml:space="preserve">P24080072// S24080041           </t>
    <phoneticPr fontId="16" type="noConversion"/>
  </si>
  <si>
    <t>200-MOU84456</t>
    <phoneticPr fontId="14" type="noConversion"/>
  </si>
  <si>
    <t xml:space="preserve"> HERUN MM SS TEE </t>
    <phoneticPr fontId="14" type="noConversion"/>
  </si>
  <si>
    <t>400984370227</t>
    <phoneticPr fontId="14" type="noConversion"/>
  </si>
  <si>
    <t>400984370234</t>
    <phoneticPr fontId="14" type="noConversion"/>
  </si>
  <si>
    <t>400984370241</t>
    <phoneticPr fontId="14" type="noConversion"/>
  </si>
  <si>
    <t>400984370258</t>
  </si>
  <si>
    <t>400984370265</t>
    <phoneticPr fontId="14" type="noConversion"/>
  </si>
  <si>
    <t>400984370272</t>
    <phoneticPr fontId="14" type="noConversion"/>
  </si>
  <si>
    <t>400984370289</t>
    <phoneticPr fontId="14" type="noConversion"/>
  </si>
  <si>
    <t>400984370296</t>
    <phoneticPr fontId="14" type="noConversion"/>
  </si>
  <si>
    <t>201-MOU84456</t>
    <phoneticPr fontId="14" type="noConversion"/>
  </si>
  <si>
    <r>
      <t>BK4</t>
    </r>
    <r>
      <rPr>
        <sz val="11"/>
        <color theme="1"/>
        <rFont val="宋体"/>
        <family val="3"/>
        <charset val="134"/>
        <scheme val="minor"/>
      </rPr>
      <t>09</t>
    </r>
    <phoneticPr fontId="14" type="noConversion"/>
  </si>
  <si>
    <r>
      <t>BK</t>
    </r>
    <r>
      <rPr>
        <sz val="11"/>
        <color theme="1"/>
        <rFont val="宋体"/>
        <family val="3"/>
        <charset val="134"/>
        <scheme val="minor"/>
      </rPr>
      <t>452</t>
    </r>
    <phoneticPr fontId="14" type="noConversion"/>
  </si>
  <si>
    <t>451063192056</t>
    <phoneticPr fontId="14" type="noConversion"/>
  </si>
  <si>
    <t>451063192131</t>
    <phoneticPr fontId="14" type="noConversion"/>
  </si>
  <si>
    <t>451063192216</t>
    <phoneticPr fontId="14" type="noConversion"/>
  </si>
  <si>
    <t>451063192391</t>
    <phoneticPr fontId="14" type="noConversion"/>
  </si>
  <si>
    <t>451063192476</t>
    <phoneticPr fontId="14" type="noConversion"/>
  </si>
  <si>
    <t>451063192544</t>
    <phoneticPr fontId="14" type="noConversion"/>
  </si>
  <si>
    <t>451063192629</t>
    <phoneticPr fontId="14" type="noConversion"/>
  </si>
  <si>
    <t>451063192704</t>
    <phoneticPr fontId="14" type="noConversion"/>
  </si>
  <si>
    <t>451063192889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</si>
</sst>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8" fillId="0" borderId="0"/>
    <xf numFmtId="176" fontId="9" fillId="0" borderId="0"/>
    <xf numFmtId="176" fontId="9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8" fillId="0" borderId="0"/>
    <xf numFmtId="176" fontId="20" fillId="0" borderId="0">
      <alignment vertical="center"/>
    </xf>
  </cellStyleXfs>
  <cellXfs count="42">
    <xf numFmtId="176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1" fillId="2" borderId="7" xfId="0" applyNumberFormat="1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1" xfId="3" applyNumberFormat="1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14" fontId="11" fillId="2" borderId="1" xfId="3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 wrapText="1"/>
    </xf>
    <xf numFmtId="14" fontId="0" fillId="2" borderId="0" xfId="0" applyNumberFormat="1" applyFill="1">
      <alignment vertical="center"/>
    </xf>
    <xf numFmtId="14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4" fontId="19" fillId="2" borderId="2" xfId="0" applyNumberFormat="1" applyFont="1" applyFill="1" applyBorder="1" applyAlignment="1">
      <alignment horizontal="center" vertical="center" wrapText="1"/>
    </xf>
    <xf numFmtId="14" fontId="19" fillId="2" borderId="0" xfId="0" applyNumberFormat="1" applyFont="1" applyFill="1" applyBorder="1" applyAlignment="1">
      <alignment horizontal="center" vertical="center" wrapText="1"/>
    </xf>
    <xf numFmtId="14" fontId="19" fillId="2" borderId="3" xfId="0" applyNumberFormat="1" applyFont="1" applyFill="1" applyBorder="1" applyAlignment="1">
      <alignment horizontal="center" vertical="center" wrapText="1"/>
    </xf>
    <xf numFmtId="14" fontId="19" fillId="2" borderId="4" xfId="0" applyNumberFormat="1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center" wrapText="1"/>
    </xf>
    <xf numFmtId="14" fontId="19" fillId="2" borderId="6" xfId="0" applyNumberFormat="1" applyFont="1" applyFill="1" applyBorder="1" applyAlignment="1">
      <alignment horizontal="center" vertical="center" wrapText="1"/>
    </xf>
    <xf numFmtId="14" fontId="13" fillId="2" borderId="8" xfId="0" applyNumberFormat="1" applyFont="1" applyFill="1" applyBorder="1" applyAlignment="1">
      <alignment horizontal="center" vertical="center"/>
    </xf>
    <xf numFmtId="14" fontId="13" fillId="2" borderId="9" xfId="0" applyNumberFormat="1" applyFont="1" applyFill="1" applyBorder="1" applyAlignment="1">
      <alignment horizontal="center" vertical="center"/>
    </xf>
    <xf numFmtId="14" fontId="13" fillId="2" borderId="10" xfId="0" applyNumberFormat="1" applyFont="1" applyFill="1" applyBorder="1" applyAlignment="1">
      <alignment horizontal="center" vertical="center"/>
    </xf>
    <xf numFmtId="14" fontId="13" fillId="2" borderId="11" xfId="0" applyNumberFormat="1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center" vertical="center"/>
    </xf>
    <xf numFmtId="14" fontId="13" fillId="2" borderId="13" xfId="0" applyNumberFormat="1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4" fillId="2" borderId="16" xfId="0" applyNumberFormat="1" applyFont="1" applyFill="1" applyBorder="1" applyAlignment="1">
      <alignment horizontal="center" vertical="center"/>
    </xf>
    <xf numFmtId="14" fontId="4" fillId="2" borderId="17" xfId="0" applyNumberFormat="1" applyFont="1" applyFill="1" applyBorder="1" applyAlignment="1">
      <alignment horizontal="center" vertical="center"/>
    </xf>
    <xf numFmtId="176" fontId="22" fillId="0" borderId="1" xfId="0" applyFont="1" applyBorder="1" applyAlignment="1">
      <alignment horizontal="center" vertical="center" wrapText="1"/>
    </xf>
    <xf numFmtId="176" fontId="22" fillId="0" borderId="1" xfId="0" applyFont="1" applyBorder="1" applyAlignment="1">
      <alignment horizontal="center" vertical="center"/>
    </xf>
    <xf numFmtId="0" fontId="21" fillId="0" borderId="1" xfId="0" applyNumberFormat="1" applyFont="1" applyBorder="1">
      <alignment vertical="center"/>
    </xf>
    <xf numFmtId="0" fontId="22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sqref="A1:L30"/>
    </sheetView>
  </sheetViews>
  <sheetFormatPr defaultRowHeight="13.5"/>
  <cols>
    <col min="1" max="1" width="11.875" style="2" customWidth="1"/>
    <col min="2" max="2" width="7.75" style="2" customWidth="1"/>
    <col min="3" max="3" width="14.75" style="2" customWidth="1"/>
    <col min="4" max="4" width="12.75" style="14" customWidth="1"/>
    <col min="5" max="5" width="17.625" style="2" customWidth="1"/>
    <col min="6" max="6" width="10.875" style="2" customWidth="1"/>
    <col min="7" max="7" width="11.125" style="2" customWidth="1"/>
    <col min="8" max="8" width="9.25" style="2" customWidth="1"/>
    <col min="9" max="16384" width="9" style="2"/>
  </cols>
  <sheetData>
    <row r="1" spans="1:12" ht="25.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ht="26.25" thickBot="1">
      <c r="A2" s="26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ht="15" customHeight="1">
      <c r="A3" s="3"/>
      <c r="B3" s="3"/>
      <c r="C3" s="3"/>
      <c r="D3" s="4" t="s">
        <v>0</v>
      </c>
      <c r="E3" s="29">
        <v>45507</v>
      </c>
      <c r="F3" s="30"/>
      <c r="G3" s="17" t="s">
        <v>28</v>
      </c>
      <c r="H3" s="18"/>
      <c r="I3" s="18"/>
      <c r="J3" s="18"/>
      <c r="K3" s="18"/>
      <c r="L3" s="19"/>
    </row>
    <row r="4" spans="1:12" ht="15">
      <c r="A4" s="5"/>
      <c r="B4" s="6"/>
      <c r="C4" s="31" t="s">
        <v>1</v>
      </c>
      <c r="D4" s="31"/>
      <c r="E4" s="32" t="s">
        <v>29</v>
      </c>
      <c r="F4" s="33"/>
      <c r="G4" s="17"/>
      <c r="H4" s="18"/>
      <c r="I4" s="18"/>
      <c r="J4" s="18"/>
      <c r="K4" s="18"/>
      <c r="L4" s="19"/>
    </row>
    <row r="5" spans="1:12" ht="9.75" customHeight="1">
      <c r="A5" s="6"/>
      <c r="B5" s="7"/>
      <c r="C5" s="6"/>
      <c r="D5" s="6"/>
      <c r="E5" s="6"/>
      <c r="F5" s="6"/>
      <c r="G5" s="20"/>
      <c r="H5" s="21"/>
      <c r="I5" s="21"/>
      <c r="J5" s="21"/>
      <c r="K5" s="21"/>
      <c r="L5" s="22"/>
    </row>
    <row r="6" spans="1:12" ht="25.5">
      <c r="A6" s="8" t="s">
        <v>22</v>
      </c>
      <c r="B6" s="9" t="s">
        <v>18</v>
      </c>
      <c r="C6" s="9" t="s">
        <v>19</v>
      </c>
      <c r="D6" s="9" t="s">
        <v>20</v>
      </c>
      <c r="E6" s="9" t="s">
        <v>2</v>
      </c>
      <c r="F6" s="9" t="s">
        <v>3</v>
      </c>
      <c r="G6" s="9" t="s">
        <v>4</v>
      </c>
      <c r="H6" s="9" t="s">
        <v>5</v>
      </c>
      <c r="I6" s="9" t="s">
        <v>6</v>
      </c>
      <c r="J6" s="9" t="s">
        <v>7</v>
      </c>
      <c r="K6" s="9" t="s">
        <v>8</v>
      </c>
      <c r="L6" s="9" t="s">
        <v>9</v>
      </c>
    </row>
    <row r="7" spans="1:12" ht="25.5">
      <c r="A7" s="10" t="s">
        <v>23</v>
      </c>
      <c r="B7" s="11" t="s">
        <v>21</v>
      </c>
      <c r="C7" s="12" t="s">
        <v>24</v>
      </c>
      <c r="D7" s="11" t="s">
        <v>25</v>
      </c>
      <c r="E7" s="6" t="s">
        <v>17</v>
      </c>
      <c r="F7" s="9" t="s">
        <v>10</v>
      </c>
      <c r="G7" s="9" t="s">
        <v>11</v>
      </c>
      <c r="H7" s="9" t="s">
        <v>12</v>
      </c>
      <c r="I7" s="13" t="s">
        <v>13</v>
      </c>
      <c r="J7" s="9" t="s">
        <v>14</v>
      </c>
      <c r="K7" s="9" t="s">
        <v>15</v>
      </c>
      <c r="L7" s="9" t="s">
        <v>16</v>
      </c>
    </row>
    <row r="8" spans="1:12" ht="13.5" customHeight="1">
      <c r="A8" s="34" t="s">
        <v>33</v>
      </c>
      <c r="B8" s="35" t="s">
        <v>30</v>
      </c>
      <c r="C8" s="36" t="s">
        <v>34</v>
      </c>
      <c r="D8" s="36" t="s">
        <v>35</v>
      </c>
      <c r="E8" s="39" t="s">
        <v>36</v>
      </c>
      <c r="F8" s="37">
        <v>27</v>
      </c>
      <c r="G8" s="16">
        <f>F8*0.03</f>
        <v>0.80999999999999994</v>
      </c>
      <c r="H8" s="16">
        <f>SUM(F8:G8)</f>
        <v>27.81</v>
      </c>
      <c r="I8" s="15"/>
      <c r="J8" s="15"/>
      <c r="K8" s="15"/>
      <c r="L8" s="15"/>
    </row>
    <row r="9" spans="1:12" ht="13.5" customHeight="1">
      <c r="A9" s="34"/>
      <c r="B9" s="35"/>
      <c r="C9" s="36" t="s">
        <v>34</v>
      </c>
      <c r="D9" s="36" t="s">
        <v>35</v>
      </c>
      <c r="E9" s="39" t="s">
        <v>37</v>
      </c>
      <c r="F9" s="37">
        <v>51</v>
      </c>
      <c r="G9" s="16">
        <f t="shared" ref="G9:G28" si="0">F9*0.03</f>
        <v>1.53</v>
      </c>
      <c r="H9" s="16">
        <f t="shared" ref="H9:H28" si="1">SUM(F9:G9)</f>
        <v>52.53</v>
      </c>
      <c r="I9" s="15"/>
      <c r="J9" s="15"/>
      <c r="K9" s="15"/>
      <c r="L9" s="15"/>
    </row>
    <row r="10" spans="1:12" ht="13.5" customHeight="1">
      <c r="A10" s="34"/>
      <c r="B10" s="35"/>
      <c r="C10" s="36" t="s">
        <v>34</v>
      </c>
      <c r="D10" s="36" t="s">
        <v>35</v>
      </c>
      <c r="E10" s="39" t="s">
        <v>38</v>
      </c>
      <c r="F10" s="37">
        <v>63</v>
      </c>
      <c r="G10" s="16">
        <f t="shared" si="0"/>
        <v>1.89</v>
      </c>
      <c r="H10" s="16">
        <f t="shared" si="1"/>
        <v>64.89</v>
      </c>
      <c r="I10" s="15"/>
      <c r="J10" s="15"/>
      <c r="K10" s="15"/>
      <c r="L10" s="15"/>
    </row>
    <row r="11" spans="1:12" ht="13.5" customHeight="1">
      <c r="A11" s="34"/>
      <c r="B11" s="35"/>
      <c r="C11" s="36" t="s">
        <v>34</v>
      </c>
      <c r="D11" s="36" t="s">
        <v>35</v>
      </c>
      <c r="E11" s="39" t="s">
        <v>39</v>
      </c>
      <c r="F11" s="37">
        <v>57</v>
      </c>
      <c r="G11" s="16">
        <f t="shared" si="0"/>
        <v>1.71</v>
      </c>
      <c r="H11" s="16">
        <f t="shared" si="1"/>
        <v>58.71</v>
      </c>
      <c r="I11" s="15"/>
      <c r="J11" s="15"/>
      <c r="K11" s="15"/>
      <c r="L11" s="15"/>
    </row>
    <row r="12" spans="1:12" ht="13.5" customHeight="1">
      <c r="A12" s="34"/>
      <c r="B12" s="35"/>
      <c r="C12" s="36" t="s">
        <v>34</v>
      </c>
      <c r="D12" s="36" t="s">
        <v>35</v>
      </c>
      <c r="E12" s="39" t="s">
        <v>40</v>
      </c>
      <c r="F12" s="37">
        <v>48</v>
      </c>
      <c r="G12" s="16">
        <f t="shared" si="0"/>
        <v>1.44</v>
      </c>
      <c r="H12" s="16">
        <f t="shared" si="1"/>
        <v>49.44</v>
      </c>
      <c r="I12" s="15"/>
      <c r="J12" s="15"/>
      <c r="K12" s="15"/>
      <c r="L12" s="15"/>
    </row>
    <row r="13" spans="1:12" ht="13.5" customHeight="1">
      <c r="A13" s="34"/>
      <c r="B13" s="35"/>
      <c r="C13" s="36" t="s">
        <v>34</v>
      </c>
      <c r="D13" s="36" t="s">
        <v>35</v>
      </c>
      <c r="E13" s="39" t="s">
        <v>41</v>
      </c>
      <c r="F13" s="37">
        <v>30</v>
      </c>
      <c r="G13" s="16">
        <f t="shared" si="0"/>
        <v>0.89999999999999991</v>
      </c>
      <c r="H13" s="16">
        <f t="shared" si="1"/>
        <v>30.9</v>
      </c>
      <c r="I13" s="15"/>
      <c r="J13" s="15"/>
      <c r="K13" s="15"/>
      <c r="L13" s="15"/>
    </row>
    <row r="14" spans="1:12" ht="13.5" customHeight="1">
      <c r="A14" s="34"/>
      <c r="B14" s="35"/>
      <c r="C14" s="36" t="s">
        <v>34</v>
      </c>
      <c r="D14" s="36" t="s">
        <v>35</v>
      </c>
      <c r="E14" s="39" t="s">
        <v>42</v>
      </c>
      <c r="F14" s="37">
        <v>24</v>
      </c>
      <c r="G14" s="16">
        <f t="shared" si="0"/>
        <v>0.72</v>
      </c>
      <c r="H14" s="16">
        <f t="shared" si="1"/>
        <v>24.72</v>
      </c>
      <c r="I14" s="15"/>
      <c r="J14" s="15"/>
      <c r="K14" s="15"/>
      <c r="L14" s="15"/>
    </row>
    <row r="15" spans="1:12" ht="13.5" customHeight="1">
      <c r="A15" s="34"/>
      <c r="B15" s="35"/>
      <c r="C15" s="36" t="s">
        <v>34</v>
      </c>
      <c r="D15" s="36" t="s">
        <v>35</v>
      </c>
      <c r="E15" s="39" t="s">
        <v>43</v>
      </c>
      <c r="F15" s="37">
        <v>18</v>
      </c>
      <c r="G15" s="16">
        <f t="shared" si="0"/>
        <v>0.54</v>
      </c>
      <c r="H15" s="16">
        <f t="shared" si="1"/>
        <v>18.54</v>
      </c>
      <c r="I15" s="15"/>
      <c r="J15" s="15"/>
      <c r="K15" s="15"/>
      <c r="L15" s="15"/>
    </row>
    <row r="16" spans="1:12" ht="13.5" customHeight="1">
      <c r="A16" s="34"/>
      <c r="B16" s="35" t="s">
        <v>31</v>
      </c>
      <c r="C16" s="38" t="s">
        <v>44</v>
      </c>
      <c r="D16" s="38">
        <v>6421366</v>
      </c>
      <c r="E16" s="40">
        <v>8283678</v>
      </c>
      <c r="F16" s="37">
        <v>68</v>
      </c>
      <c r="G16" s="16">
        <f t="shared" si="0"/>
        <v>2.04</v>
      </c>
      <c r="H16" s="16">
        <f t="shared" si="1"/>
        <v>70.040000000000006</v>
      </c>
      <c r="I16" s="15"/>
      <c r="J16" s="15"/>
      <c r="K16" s="15"/>
      <c r="L16" s="15"/>
    </row>
    <row r="17" spans="1:12" ht="13.5" customHeight="1">
      <c r="A17" s="34"/>
      <c r="B17" s="35"/>
      <c r="C17" s="38" t="s">
        <v>44</v>
      </c>
      <c r="D17" s="38">
        <v>6425311</v>
      </c>
      <c r="E17" s="40">
        <v>8283676</v>
      </c>
      <c r="F17" s="37">
        <v>41</v>
      </c>
      <c r="G17" s="16">
        <f t="shared" si="0"/>
        <v>1.23</v>
      </c>
      <c r="H17" s="16">
        <f t="shared" si="1"/>
        <v>42.23</v>
      </c>
      <c r="I17" s="15"/>
      <c r="J17" s="15"/>
      <c r="K17" s="15"/>
      <c r="L17" s="15"/>
    </row>
    <row r="18" spans="1:12" ht="13.5" customHeight="1">
      <c r="A18" s="34"/>
      <c r="B18" s="35"/>
      <c r="C18" s="38" t="s">
        <v>44</v>
      </c>
      <c r="D18" s="38">
        <v>6422816</v>
      </c>
      <c r="E18" s="41" t="s">
        <v>45</v>
      </c>
      <c r="F18" s="37">
        <v>16</v>
      </c>
      <c r="G18" s="16">
        <f t="shared" si="0"/>
        <v>0.48</v>
      </c>
      <c r="H18" s="16">
        <f t="shared" si="1"/>
        <v>16.48</v>
      </c>
      <c r="I18" s="15"/>
      <c r="J18" s="15"/>
      <c r="K18" s="15"/>
      <c r="L18" s="15"/>
    </row>
    <row r="19" spans="1:12" ht="13.5" customHeight="1">
      <c r="A19" s="34"/>
      <c r="B19" s="35"/>
      <c r="C19" s="38" t="s">
        <v>44</v>
      </c>
      <c r="D19" s="38">
        <v>6422819</v>
      </c>
      <c r="E19" s="41" t="s">
        <v>46</v>
      </c>
      <c r="F19" s="37">
        <v>12</v>
      </c>
      <c r="G19" s="16">
        <f t="shared" si="0"/>
        <v>0.36</v>
      </c>
      <c r="H19" s="16">
        <f t="shared" si="1"/>
        <v>12.36</v>
      </c>
      <c r="I19" s="15"/>
      <c r="J19" s="15"/>
      <c r="K19" s="15"/>
      <c r="L19" s="15"/>
    </row>
    <row r="20" spans="1:12" ht="13.5" customHeight="1">
      <c r="A20" s="34"/>
      <c r="B20" s="35" t="s">
        <v>32</v>
      </c>
      <c r="C20" s="36" t="s">
        <v>34</v>
      </c>
      <c r="D20" s="36"/>
      <c r="E20" s="39" t="s">
        <v>47</v>
      </c>
      <c r="F20" s="37">
        <v>12</v>
      </c>
      <c r="G20" s="16">
        <f t="shared" si="0"/>
        <v>0.36</v>
      </c>
      <c r="H20" s="16">
        <f t="shared" si="1"/>
        <v>12.36</v>
      </c>
      <c r="I20" s="15"/>
      <c r="J20" s="15"/>
      <c r="K20" s="15"/>
      <c r="L20" s="15"/>
    </row>
    <row r="21" spans="1:12">
      <c r="A21" s="34"/>
      <c r="B21" s="35"/>
      <c r="C21" s="36" t="s">
        <v>34</v>
      </c>
      <c r="D21" s="36"/>
      <c r="E21" s="39" t="s">
        <v>48</v>
      </c>
      <c r="F21" s="37">
        <v>48</v>
      </c>
      <c r="G21" s="16">
        <f t="shared" si="0"/>
        <v>1.44</v>
      </c>
      <c r="H21" s="16">
        <f t="shared" si="1"/>
        <v>49.44</v>
      </c>
      <c r="I21" s="15"/>
      <c r="J21" s="15"/>
      <c r="K21" s="15"/>
      <c r="L21" s="15"/>
    </row>
    <row r="22" spans="1:12">
      <c r="A22" s="34"/>
      <c r="B22" s="35"/>
      <c r="C22" s="36" t="s">
        <v>34</v>
      </c>
      <c r="D22" s="36"/>
      <c r="E22" s="39" t="s">
        <v>49</v>
      </c>
      <c r="F22" s="37">
        <v>72</v>
      </c>
      <c r="G22" s="16">
        <f t="shared" si="0"/>
        <v>2.16</v>
      </c>
      <c r="H22" s="16">
        <f t="shared" si="1"/>
        <v>74.16</v>
      </c>
      <c r="I22" s="15"/>
      <c r="J22" s="15"/>
      <c r="K22" s="15"/>
      <c r="L22" s="15"/>
    </row>
    <row r="23" spans="1:12">
      <c r="A23" s="34"/>
      <c r="B23" s="35"/>
      <c r="C23" s="36" t="s">
        <v>34</v>
      </c>
      <c r="D23" s="36"/>
      <c r="E23" s="39" t="s">
        <v>50</v>
      </c>
      <c r="F23" s="38">
        <v>72</v>
      </c>
      <c r="G23" s="16">
        <f t="shared" si="0"/>
        <v>2.16</v>
      </c>
      <c r="H23" s="16">
        <f t="shared" si="1"/>
        <v>74.16</v>
      </c>
      <c r="I23" s="15"/>
      <c r="J23" s="15"/>
      <c r="K23" s="15"/>
      <c r="L23" s="15"/>
    </row>
    <row r="24" spans="1:12">
      <c r="A24" s="34"/>
      <c r="B24" s="35"/>
      <c r="C24" s="36" t="s">
        <v>34</v>
      </c>
      <c r="D24" s="36"/>
      <c r="E24" s="39" t="s">
        <v>51</v>
      </c>
      <c r="F24" s="38">
        <v>60</v>
      </c>
      <c r="G24" s="16">
        <f t="shared" si="0"/>
        <v>1.7999999999999998</v>
      </c>
      <c r="H24" s="16">
        <f t="shared" si="1"/>
        <v>61.8</v>
      </c>
      <c r="I24" s="15"/>
      <c r="J24" s="15"/>
      <c r="K24" s="15"/>
      <c r="L24" s="15"/>
    </row>
    <row r="25" spans="1:12">
      <c r="A25" s="34"/>
      <c r="B25" s="35"/>
      <c r="C25" s="36" t="s">
        <v>34</v>
      </c>
      <c r="D25" s="36"/>
      <c r="E25" s="39" t="s">
        <v>52</v>
      </c>
      <c r="F25" s="38">
        <v>24</v>
      </c>
      <c r="G25" s="16">
        <f t="shared" si="0"/>
        <v>0.72</v>
      </c>
      <c r="H25" s="16">
        <f t="shared" si="1"/>
        <v>24.72</v>
      </c>
      <c r="I25" s="15"/>
      <c r="J25" s="15"/>
      <c r="K25" s="15"/>
      <c r="L25" s="15"/>
    </row>
    <row r="26" spans="1:12">
      <c r="A26" s="34"/>
      <c r="B26" s="35"/>
      <c r="C26" s="36" t="s">
        <v>34</v>
      </c>
      <c r="D26" s="36"/>
      <c r="E26" s="39" t="s">
        <v>53</v>
      </c>
      <c r="F26" s="38">
        <v>24</v>
      </c>
      <c r="G26" s="16">
        <f t="shared" si="0"/>
        <v>0.72</v>
      </c>
      <c r="H26" s="16">
        <f t="shared" si="1"/>
        <v>24.72</v>
      </c>
      <c r="I26" s="15"/>
      <c r="J26" s="15"/>
      <c r="K26" s="15"/>
      <c r="L26" s="15"/>
    </row>
    <row r="27" spans="1:12">
      <c r="A27" s="34"/>
      <c r="B27" s="35"/>
      <c r="C27" s="36" t="s">
        <v>34</v>
      </c>
      <c r="D27" s="36"/>
      <c r="E27" s="39" t="s">
        <v>54</v>
      </c>
      <c r="F27" s="38">
        <v>12</v>
      </c>
      <c r="G27" s="16">
        <f t="shared" si="0"/>
        <v>0.36</v>
      </c>
      <c r="H27" s="16">
        <f t="shared" si="1"/>
        <v>12.36</v>
      </c>
      <c r="I27" s="15"/>
      <c r="J27" s="15"/>
      <c r="K27" s="15"/>
      <c r="L27" s="15"/>
    </row>
    <row r="28" spans="1:12">
      <c r="A28" s="34"/>
      <c r="B28" s="35"/>
      <c r="C28" s="36" t="s">
        <v>34</v>
      </c>
      <c r="D28" s="36"/>
      <c r="E28" s="39" t="s">
        <v>55</v>
      </c>
      <c r="F28" s="38">
        <v>12</v>
      </c>
      <c r="G28" s="16">
        <f t="shared" si="0"/>
        <v>0.36</v>
      </c>
      <c r="H28" s="16">
        <f t="shared" si="1"/>
        <v>12.36</v>
      </c>
      <c r="I28" s="15"/>
      <c r="J28" s="15"/>
      <c r="K28" s="15"/>
      <c r="L28" s="15"/>
    </row>
    <row r="29" spans="1:12">
      <c r="F29" s="1">
        <f>SUM(F8:F28)</f>
        <v>791</v>
      </c>
    </row>
  </sheetData>
  <mergeCells count="10">
    <mergeCell ref="G3:L5"/>
    <mergeCell ref="A1:L1"/>
    <mergeCell ref="A2:L2"/>
    <mergeCell ref="E3:F3"/>
    <mergeCell ref="C4:D4"/>
    <mergeCell ref="E4:F4"/>
    <mergeCell ref="B8:B15"/>
    <mergeCell ref="B16:B19"/>
    <mergeCell ref="B20:B28"/>
    <mergeCell ref="A8:A28"/>
  </mergeCells>
  <phoneticPr fontId="16" type="noConversion"/>
  <pageMargins left="0" right="0" top="0" bottom="0" header="0" footer="0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2024-08-03T01:06:41Z</cp:lastPrinted>
  <dcterms:created xsi:type="dcterms:W3CDTF">2017-02-25T05:34:00Z</dcterms:created>
  <dcterms:modified xsi:type="dcterms:W3CDTF">2024-08-03T01:10:16Z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