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送货单!$A$1:$L$33</definedName>
  </definedNames>
  <calcPr calcId="124519"/>
</workbook>
</file>

<file path=xl/calcChain.xml><?xml version="1.0" encoding="utf-8"?>
<calcChain xmlns="http://schemas.openxmlformats.org/spreadsheetml/2006/main">
  <c r="G32" i="4"/>
  <c r="H8"/>
  <c r="I8"/>
  <c r="H9"/>
  <c r="I9" s="1"/>
  <c r="H10"/>
  <c r="I10" s="1"/>
  <c r="H11"/>
  <c r="I11" s="1"/>
  <c r="H12"/>
  <c r="I12"/>
  <c r="H13"/>
  <c r="I13" s="1"/>
  <c r="H14"/>
  <c r="I14" s="1"/>
  <c r="H15"/>
  <c r="I15" s="1"/>
  <c r="H16"/>
  <c r="I16"/>
  <c r="H17"/>
  <c r="I17" s="1"/>
  <c r="H18"/>
  <c r="I18" s="1"/>
  <c r="H19"/>
  <c r="I19" s="1"/>
  <c r="H20"/>
  <c r="I20"/>
  <c r="H21"/>
  <c r="I21" s="1"/>
  <c r="H22"/>
  <c r="I22" s="1"/>
  <c r="H23"/>
  <c r="I23" s="1"/>
  <c r="H24"/>
  <c r="I24"/>
  <c r="H25"/>
  <c r="I25" s="1"/>
  <c r="H26"/>
  <c r="I26" s="1"/>
  <c r="H27"/>
  <c r="I27" s="1"/>
  <c r="H28"/>
  <c r="I28"/>
  <c r="H29"/>
  <c r="I29" s="1"/>
  <c r="H30"/>
  <c r="I30" s="1"/>
  <c r="H31"/>
  <c r="I31" s="1"/>
  <c r="I7"/>
  <c r="H7"/>
</calcChain>
</file>

<file path=xl/sharedStrings.xml><?xml version="1.0" encoding="utf-8"?>
<sst xmlns="http://schemas.openxmlformats.org/spreadsheetml/2006/main" count="64" uniqueCount="61">
  <si>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</si>
  <si>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</si>
  <si>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</si>
  <si>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</si>
  <si>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</si>
  <si>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</si>
  <si>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</si>
  <si>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</si>
  <si>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</si>
  <si>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</si>
  <si>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</si>
  <si>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</si>
  <si>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</si>
  <si>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</si>
  <si>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</si>
  <si>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</si>
  <si>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</si>
  <si>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</si>
  <si>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</si>
  <si>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</si>
  <si>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</si>
  <si>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</si>
  <si>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</si>
  <si>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</si>
  <si>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</si>
  <si>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</si>
  <si>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</si>
  <si>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>324-CSB119W</t>
  </si>
  <si>
    <t>BLACK BEAUTY黑色</t>
  </si>
  <si>
    <t>TIE DYE CAMO迷彩</t>
  </si>
  <si>
    <t>324-CSP127W</t>
  </si>
  <si>
    <t>190917822335</t>
    <phoneticPr fontId="4" type="noConversion"/>
  </si>
  <si>
    <t>190917822342</t>
    <phoneticPr fontId="4" type="noConversion"/>
  </si>
  <si>
    <t>190917822359</t>
    <phoneticPr fontId="4" type="noConversion"/>
  </si>
  <si>
    <t>190917822366</t>
    <phoneticPr fontId="4" type="noConversion"/>
  </si>
  <si>
    <t>190917822373</t>
    <phoneticPr fontId="4" type="noConversion"/>
  </si>
  <si>
    <t>190917822663</t>
    <phoneticPr fontId="4" type="noConversion"/>
  </si>
  <si>
    <t>190917822670</t>
    <phoneticPr fontId="4" type="noConversion"/>
  </si>
  <si>
    <t>190917822687</t>
    <phoneticPr fontId="4" type="noConversion"/>
  </si>
  <si>
    <t>190917822694</t>
    <phoneticPr fontId="4" type="noConversion"/>
  </si>
  <si>
    <t>190917822700</t>
    <phoneticPr fontId="4" type="noConversion"/>
  </si>
  <si>
    <t>190917822892</t>
    <phoneticPr fontId="4" type="noConversion"/>
  </si>
  <si>
    <t>190917822908</t>
    <phoneticPr fontId="4" type="noConversion"/>
  </si>
  <si>
    <t>190917822915</t>
    <phoneticPr fontId="4" type="noConversion"/>
  </si>
  <si>
    <t>190917822922</t>
    <phoneticPr fontId="4" type="noConversion"/>
  </si>
  <si>
    <t>190917822939</t>
    <phoneticPr fontId="4" type="noConversion"/>
  </si>
  <si>
    <t>190917823011</t>
    <phoneticPr fontId="4" type="noConversion"/>
  </si>
  <si>
    <t>190917823028</t>
    <phoneticPr fontId="4" type="noConversion"/>
  </si>
  <si>
    <t>190917823035</t>
    <phoneticPr fontId="4" type="noConversion"/>
  </si>
  <si>
    <t>190917823042</t>
    <phoneticPr fontId="4" type="noConversion"/>
  </si>
  <si>
    <t>190917823059</t>
    <phoneticPr fontId="4" type="noConversion"/>
  </si>
  <si>
    <t>190917823226</t>
    <phoneticPr fontId="4" type="noConversion"/>
  </si>
  <si>
    <t>190917823233</t>
    <phoneticPr fontId="4" type="noConversion"/>
  </si>
  <si>
    <t>190917823240</t>
    <phoneticPr fontId="4" type="noConversion"/>
  </si>
  <si>
    <t>190917823257</t>
    <phoneticPr fontId="4" type="noConversion"/>
  </si>
  <si>
    <t>190917823264</t>
    <phoneticPr fontId="4" type="noConversion"/>
  </si>
  <si>
    <t>324-CSJ178W</t>
    <phoneticPr fontId="4" type="noConversion"/>
  </si>
  <si>
    <r>
      <t xml:space="preserve">P24080071           </t>
    </r>
    <r>
      <rPr>
        <sz val="11"/>
        <color theme="1"/>
        <rFont val="宋体"/>
        <family val="3"/>
        <charset val="134"/>
        <scheme val="minor"/>
      </rPr>
      <t xml:space="preserve">//S24080040 </t>
    </r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</si>
  <si>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4" type="noConversion"/>
  </si>
  <si>
    <t xml:space="preserve">徐雅  小钟 收 唐人服饰有限公司
联系电话：18257291665
浙江省浙江省湖州市德清禹越高桥集镇鑫丰路86号
</t>
    <phoneticPr fontId="4" type="noConversion"/>
  </si>
  <si>
    <t xml:space="preserve"> SF1536042489750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</si>
</sst>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4" formatCode="0;_Ⅻ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等线"/>
      <family val="3"/>
      <charset val="134"/>
    </font>
    <font>
      <b/>
      <sz val="10"/>
      <color rgb="FFFF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0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4" fontId="20" fillId="0" borderId="12" xfId="0" applyNumberFormat="1" applyFont="1" applyFill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176" fontId="19" fillId="0" borderId="12" xfId="0" applyNumberFormat="1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84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N25" sqref="N25"/>
    </sheetView>
  </sheetViews>
  <sheetFormatPr defaultRowHeight="13.5"/>
  <cols>
    <col min="1" max="1" width="12.375" style="7" customWidth="1"/>
    <col min="2" max="2" width="11.875" style="7" customWidth="1"/>
    <col min="3" max="3" width="15.125" style="7" customWidth="1"/>
    <col min="4" max="4" width="14.5" style="7" customWidth="1"/>
    <col min="5" max="5" width="15.375" style="10" customWidth="1"/>
    <col min="6" max="6" width="9.5" style="9" customWidth="1"/>
    <col min="7" max="7" width="6.375" style="9" customWidth="1"/>
    <col min="8" max="8" width="7.75" style="9" customWidth="1"/>
    <col min="9" max="12" width="7.75" style="7" customWidth="1"/>
  </cols>
  <sheetData>
    <row r="1" spans="1:12" s="1" customFormat="1" ht="23.25" customHeight="1">
      <c r="A1" s="19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23.25" customHeight="1">
      <c r="A2" s="19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s="1" customFormat="1" ht="22.5" customHeight="1">
      <c r="A3" s="21"/>
      <c r="B3" s="21"/>
      <c r="C3" s="21"/>
      <c r="D3" s="22" t="s">
        <v>19</v>
      </c>
      <c r="E3" s="15">
        <v>45507</v>
      </c>
      <c r="F3" s="16"/>
      <c r="G3" s="14" t="s">
        <v>59</v>
      </c>
      <c r="H3" s="14"/>
      <c r="I3" s="14"/>
      <c r="J3" s="14"/>
      <c r="K3" s="14"/>
      <c r="L3" s="14"/>
    </row>
    <row r="4" spans="1:12" s="1" customFormat="1" ht="19.5" customHeight="1">
      <c r="A4" s="23"/>
      <c r="B4" s="21"/>
      <c r="C4" s="24" t="s">
        <v>20</v>
      </c>
      <c r="D4" s="24"/>
      <c r="E4" s="17" t="s">
        <v>60</v>
      </c>
      <c r="F4" s="18"/>
      <c r="G4" s="14"/>
      <c r="H4" s="14"/>
      <c r="I4" s="14"/>
      <c r="J4" s="14"/>
      <c r="K4" s="14"/>
      <c r="L4" s="14"/>
    </row>
    <row r="5" spans="1:12" s="6" customFormat="1" ht="30" customHeight="1">
      <c r="A5" s="25" t="s">
        <v>0</v>
      </c>
      <c r="B5" s="2" t="s">
        <v>21</v>
      </c>
      <c r="C5" s="2" t="s">
        <v>1</v>
      </c>
      <c r="D5" s="3" t="s">
        <v>22</v>
      </c>
      <c r="E5" s="4" t="s">
        <v>16</v>
      </c>
      <c r="F5" s="8" t="s">
        <v>2</v>
      </c>
      <c r="G5" s="26"/>
      <c r="H5" s="8" t="s">
        <v>3</v>
      </c>
      <c r="I5" s="4" t="s">
        <v>4</v>
      </c>
      <c r="J5" s="5" t="s">
        <v>5</v>
      </c>
      <c r="K5" s="5" t="s">
        <v>6</v>
      </c>
      <c r="L5" s="2" t="s">
        <v>7</v>
      </c>
    </row>
    <row r="6" spans="1:12" s="6" customFormat="1" ht="39.75" customHeight="1" thickBot="1">
      <c r="A6" s="27" t="s">
        <v>8</v>
      </c>
      <c r="B6" s="11" t="s">
        <v>23</v>
      </c>
      <c r="C6" s="28" t="s">
        <v>9</v>
      </c>
      <c r="D6" s="28" t="s">
        <v>24</v>
      </c>
      <c r="E6" s="29" t="s">
        <v>15</v>
      </c>
      <c r="F6" s="8" t="s">
        <v>10</v>
      </c>
      <c r="G6" s="30" t="s">
        <v>25</v>
      </c>
      <c r="H6" s="8" t="s">
        <v>11</v>
      </c>
      <c r="I6" s="12" t="s">
        <v>12</v>
      </c>
      <c r="J6" s="5" t="s">
        <v>13</v>
      </c>
      <c r="K6" s="5" t="s">
        <v>14</v>
      </c>
      <c r="L6" s="13" t="s">
        <v>26</v>
      </c>
    </row>
    <row r="7" spans="1:12" ht="23.25" customHeight="1" thickBot="1">
      <c r="A7" s="31" t="s">
        <v>57</v>
      </c>
      <c r="B7" s="32" t="s">
        <v>58</v>
      </c>
      <c r="C7" s="33" t="s">
        <v>27</v>
      </c>
      <c r="D7" s="33" t="s">
        <v>28</v>
      </c>
      <c r="E7" s="34" t="s">
        <v>31</v>
      </c>
      <c r="F7" s="35">
        <v>45</v>
      </c>
      <c r="G7" s="36">
        <v>30</v>
      </c>
      <c r="H7" s="37">
        <f>G7*0.03</f>
        <v>0.89999999999999991</v>
      </c>
      <c r="I7" s="37">
        <f>SUM(F7:H7)</f>
        <v>75.900000000000006</v>
      </c>
      <c r="J7" s="38"/>
      <c r="K7" s="38"/>
      <c r="L7" s="38"/>
    </row>
    <row r="8" spans="1:12" ht="14.25" thickBot="1">
      <c r="A8" s="39"/>
      <c r="B8" s="40"/>
      <c r="C8" s="41"/>
      <c r="D8" s="41"/>
      <c r="E8" s="34" t="s">
        <v>32</v>
      </c>
      <c r="F8" s="35">
        <v>125</v>
      </c>
      <c r="G8" s="36">
        <v>80</v>
      </c>
      <c r="H8" s="37">
        <f t="shared" ref="H8:H31" si="0">G8*0.03</f>
        <v>2.4</v>
      </c>
      <c r="I8" s="37">
        <f t="shared" ref="I8:I31" si="1">SUM(F8:H8)</f>
        <v>207.4</v>
      </c>
      <c r="J8" s="38"/>
      <c r="K8" s="38"/>
      <c r="L8" s="38"/>
    </row>
    <row r="9" spans="1:12" ht="14.25" thickBot="1">
      <c r="A9" s="39"/>
      <c r="B9" s="40"/>
      <c r="C9" s="41"/>
      <c r="D9" s="41"/>
      <c r="E9" s="34" t="s">
        <v>33</v>
      </c>
      <c r="F9" s="35">
        <v>125</v>
      </c>
      <c r="G9" s="36">
        <v>90</v>
      </c>
      <c r="H9" s="37">
        <f t="shared" si="0"/>
        <v>2.6999999999999997</v>
      </c>
      <c r="I9" s="37">
        <f t="shared" si="1"/>
        <v>217.7</v>
      </c>
      <c r="J9" s="38"/>
      <c r="K9" s="38"/>
      <c r="L9" s="38"/>
    </row>
    <row r="10" spans="1:12" ht="14.25" thickBot="1">
      <c r="A10" s="39"/>
      <c r="B10" s="40"/>
      <c r="C10" s="41"/>
      <c r="D10" s="41"/>
      <c r="E10" s="34" t="s">
        <v>34</v>
      </c>
      <c r="F10" s="35">
        <v>75</v>
      </c>
      <c r="G10" s="36">
        <v>50</v>
      </c>
      <c r="H10" s="37">
        <f t="shared" si="0"/>
        <v>1.5</v>
      </c>
      <c r="I10" s="37">
        <f t="shared" si="1"/>
        <v>126.5</v>
      </c>
      <c r="J10" s="38"/>
      <c r="K10" s="38"/>
      <c r="L10" s="38"/>
    </row>
    <row r="11" spans="1:12" ht="14.25" thickBot="1">
      <c r="A11" s="39"/>
      <c r="B11" s="40"/>
      <c r="C11" s="41"/>
      <c r="D11" s="42"/>
      <c r="E11" s="34" t="s">
        <v>35</v>
      </c>
      <c r="F11" s="35">
        <v>25</v>
      </c>
      <c r="G11" s="36">
        <v>5</v>
      </c>
      <c r="H11" s="37">
        <f t="shared" si="0"/>
        <v>0.15</v>
      </c>
      <c r="I11" s="37">
        <f t="shared" si="1"/>
        <v>30.15</v>
      </c>
      <c r="J11" s="38"/>
      <c r="K11" s="38"/>
      <c r="L11" s="38"/>
    </row>
    <row r="12" spans="1:12" ht="14.25" thickBot="1">
      <c r="A12" s="39"/>
      <c r="B12" s="40"/>
      <c r="C12" s="41" t="s">
        <v>56</v>
      </c>
      <c r="D12" s="33" t="s">
        <v>28</v>
      </c>
      <c r="E12" s="43" t="s">
        <v>36</v>
      </c>
      <c r="F12" s="44">
        <v>45</v>
      </c>
      <c r="G12" s="36">
        <v>30</v>
      </c>
      <c r="H12" s="37">
        <f t="shared" si="0"/>
        <v>0.89999999999999991</v>
      </c>
      <c r="I12" s="37">
        <f t="shared" si="1"/>
        <v>75.900000000000006</v>
      </c>
      <c r="J12" s="38"/>
      <c r="K12" s="38"/>
      <c r="L12" s="38"/>
    </row>
    <row r="13" spans="1:12" ht="14.25" thickBot="1">
      <c r="A13" s="39"/>
      <c r="B13" s="40"/>
      <c r="C13" s="41"/>
      <c r="D13" s="41"/>
      <c r="E13" s="34" t="s">
        <v>37</v>
      </c>
      <c r="F13" s="35">
        <v>125</v>
      </c>
      <c r="G13" s="36">
        <v>80</v>
      </c>
      <c r="H13" s="37">
        <f t="shared" si="0"/>
        <v>2.4</v>
      </c>
      <c r="I13" s="37">
        <f t="shared" si="1"/>
        <v>207.4</v>
      </c>
      <c r="J13" s="38"/>
      <c r="K13" s="38"/>
      <c r="L13" s="38"/>
    </row>
    <row r="14" spans="1:12" ht="14.25" thickBot="1">
      <c r="A14" s="39"/>
      <c r="B14" s="40"/>
      <c r="C14" s="41"/>
      <c r="D14" s="41"/>
      <c r="E14" s="34" t="s">
        <v>38</v>
      </c>
      <c r="F14" s="35">
        <v>125</v>
      </c>
      <c r="G14" s="36">
        <v>85</v>
      </c>
      <c r="H14" s="37">
        <f t="shared" si="0"/>
        <v>2.5499999999999998</v>
      </c>
      <c r="I14" s="37">
        <f t="shared" si="1"/>
        <v>212.55</v>
      </c>
      <c r="J14" s="38"/>
      <c r="K14" s="38"/>
      <c r="L14" s="38"/>
    </row>
    <row r="15" spans="1:12" ht="14.25" thickBot="1">
      <c r="A15" s="39"/>
      <c r="B15" s="40"/>
      <c r="C15" s="41"/>
      <c r="D15" s="41"/>
      <c r="E15" s="34" t="s">
        <v>39</v>
      </c>
      <c r="F15" s="35">
        <v>80</v>
      </c>
      <c r="G15" s="36">
        <v>45</v>
      </c>
      <c r="H15" s="37">
        <f t="shared" si="0"/>
        <v>1.3499999999999999</v>
      </c>
      <c r="I15" s="37">
        <f t="shared" si="1"/>
        <v>126.35</v>
      </c>
      <c r="J15" s="38"/>
      <c r="K15" s="38"/>
      <c r="L15" s="38"/>
    </row>
    <row r="16" spans="1:12" ht="14.25" thickBot="1">
      <c r="A16" s="39"/>
      <c r="B16" s="40"/>
      <c r="C16" s="41"/>
      <c r="D16" s="42"/>
      <c r="E16" s="34" t="s">
        <v>40</v>
      </c>
      <c r="F16" s="35">
        <v>25</v>
      </c>
      <c r="G16" s="36">
        <v>5</v>
      </c>
      <c r="H16" s="37">
        <f t="shared" si="0"/>
        <v>0.15</v>
      </c>
      <c r="I16" s="37">
        <f t="shared" si="1"/>
        <v>30.15</v>
      </c>
      <c r="J16" s="38"/>
      <c r="K16" s="38"/>
      <c r="L16" s="38"/>
    </row>
    <row r="17" spans="1:12" ht="14.25" thickBot="1">
      <c r="A17" s="39"/>
      <c r="B17" s="40"/>
      <c r="C17" s="41"/>
      <c r="D17" s="33" t="s">
        <v>29</v>
      </c>
      <c r="E17" s="45" t="s">
        <v>41</v>
      </c>
      <c r="F17" s="35">
        <v>45</v>
      </c>
      <c r="G17" s="36">
        <v>30</v>
      </c>
      <c r="H17" s="37">
        <f t="shared" si="0"/>
        <v>0.89999999999999991</v>
      </c>
      <c r="I17" s="37">
        <f t="shared" si="1"/>
        <v>75.900000000000006</v>
      </c>
      <c r="J17" s="38"/>
      <c r="K17" s="38"/>
      <c r="L17" s="38"/>
    </row>
    <row r="18" spans="1:12" ht="14.25" thickBot="1">
      <c r="A18" s="39"/>
      <c r="B18" s="40"/>
      <c r="C18" s="41"/>
      <c r="D18" s="41"/>
      <c r="E18" s="45" t="s">
        <v>42</v>
      </c>
      <c r="F18" s="35">
        <v>125</v>
      </c>
      <c r="G18" s="36">
        <v>85</v>
      </c>
      <c r="H18" s="37">
        <f t="shared" si="0"/>
        <v>2.5499999999999998</v>
      </c>
      <c r="I18" s="37">
        <f t="shared" si="1"/>
        <v>212.55</v>
      </c>
      <c r="J18" s="38"/>
      <c r="K18" s="38"/>
      <c r="L18" s="38"/>
    </row>
    <row r="19" spans="1:12" ht="14.25" thickBot="1">
      <c r="A19" s="39"/>
      <c r="B19" s="40"/>
      <c r="C19" s="41"/>
      <c r="D19" s="41"/>
      <c r="E19" s="45" t="s">
        <v>43</v>
      </c>
      <c r="F19" s="35">
        <v>125</v>
      </c>
      <c r="G19" s="36">
        <v>95</v>
      </c>
      <c r="H19" s="37">
        <f t="shared" si="0"/>
        <v>2.85</v>
      </c>
      <c r="I19" s="37">
        <f t="shared" si="1"/>
        <v>222.85</v>
      </c>
      <c r="J19" s="38"/>
      <c r="K19" s="38"/>
      <c r="L19" s="38"/>
    </row>
    <row r="20" spans="1:12" ht="14.25" thickBot="1">
      <c r="A20" s="39"/>
      <c r="B20" s="40"/>
      <c r="C20" s="41"/>
      <c r="D20" s="41"/>
      <c r="E20" s="45" t="s">
        <v>44</v>
      </c>
      <c r="F20" s="35">
        <v>80</v>
      </c>
      <c r="G20" s="36">
        <v>50</v>
      </c>
      <c r="H20" s="37">
        <f t="shared" si="0"/>
        <v>1.5</v>
      </c>
      <c r="I20" s="37">
        <f t="shared" si="1"/>
        <v>131.5</v>
      </c>
      <c r="J20" s="38"/>
      <c r="K20" s="38"/>
      <c r="L20" s="38"/>
    </row>
    <row r="21" spans="1:12" ht="14.25" thickBot="1">
      <c r="A21" s="39"/>
      <c r="B21" s="40"/>
      <c r="C21" s="42"/>
      <c r="D21" s="42"/>
      <c r="E21" s="45" t="s">
        <v>45</v>
      </c>
      <c r="F21" s="35">
        <v>25</v>
      </c>
      <c r="G21" s="36">
        <v>10</v>
      </c>
      <c r="H21" s="37">
        <f t="shared" si="0"/>
        <v>0.3</v>
      </c>
      <c r="I21" s="37">
        <f t="shared" si="1"/>
        <v>35.299999999999997</v>
      </c>
      <c r="J21" s="38"/>
      <c r="K21" s="38"/>
      <c r="L21" s="38"/>
    </row>
    <row r="22" spans="1:12" ht="14.25" thickBot="1">
      <c r="A22" s="39"/>
      <c r="B22" s="40"/>
      <c r="C22" s="33" t="s">
        <v>30</v>
      </c>
      <c r="D22" s="33" t="s">
        <v>28</v>
      </c>
      <c r="E22" s="34" t="s">
        <v>46</v>
      </c>
      <c r="F22" s="35">
        <v>45</v>
      </c>
      <c r="G22" s="36">
        <v>30</v>
      </c>
      <c r="H22" s="37">
        <f t="shared" si="0"/>
        <v>0.89999999999999991</v>
      </c>
      <c r="I22" s="37">
        <f t="shared" si="1"/>
        <v>75.900000000000006</v>
      </c>
      <c r="J22" s="38"/>
      <c r="K22" s="38"/>
      <c r="L22" s="38"/>
    </row>
    <row r="23" spans="1:12" ht="14.25" thickBot="1">
      <c r="A23" s="39"/>
      <c r="B23" s="40"/>
      <c r="C23" s="41"/>
      <c r="D23" s="41"/>
      <c r="E23" s="34" t="s">
        <v>47</v>
      </c>
      <c r="F23" s="35">
        <v>125</v>
      </c>
      <c r="G23" s="36">
        <v>80</v>
      </c>
      <c r="H23" s="37">
        <f t="shared" si="0"/>
        <v>2.4</v>
      </c>
      <c r="I23" s="37">
        <f t="shared" si="1"/>
        <v>207.4</v>
      </c>
      <c r="J23" s="38"/>
      <c r="K23" s="38"/>
      <c r="L23" s="38"/>
    </row>
    <row r="24" spans="1:12" ht="14.25" thickBot="1">
      <c r="A24" s="39"/>
      <c r="B24" s="40"/>
      <c r="C24" s="41"/>
      <c r="D24" s="41"/>
      <c r="E24" s="34" t="s">
        <v>48</v>
      </c>
      <c r="F24" s="35">
        <v>125</v>
      </c>
      <c r="G24" s="36">
        <v>90</v>
      </c>
      <c r="H24" s="37">
        <f t="shared" si="0"/>
        <v>2.6999999999999997</v>
      </c>
      <c r="I24" s="37">
        <f t="shared" si="1"/>
        <v>217.7</v>
      </c>
      <c r="J24" s="38"/>
      <c r="K24" s="38"/>
      <c r="L24" s="38"/>
    </row>
    <row r="25" spans="1:12" ht="14.25" thickBot="1">
      <c r="A25" s="39"/>
      <c r="B25" s="40"/>
      <c r="C25" s="41"/>
      <c r="D25" s="41"/>
      <c r="E25" s="34" t="s">
        <v>49</v>
      </c>
      <c r="F25" s="35">
        <v>75</v>
      </c>
      <c r="G25" s="36">
        <v>50</v>
      </c>
      <c r="H25" s="37">
        <f t="shared" si="0"/>
        <v>1.5</v>
      </c>
      <c r="I25" s="37">
        <f t="shared" si="1"/>
        <v>126.5</v>
      </c>
      <c r="J25" s="38"/>
      <c r="K25" s="38"/>
      <c r="L25" s="38"/>
    </row>
    <row r="26" spans="1:12" ht="14.25" thickBot="1">
      <c r="A26" s="39"/>
      <c r="B26" s="40"/>
      <c r="C26" s="41"/>
      <c r="D26" s="42"/>
      <c r="E26" s="34" t="s">
        <v>50</v>
      </c>
      <c r="F26" s="35">
        <v>25</v>
      </c>
      <c r="G26" s="36">
        <v>5</v>
      </c>
      <c r="H26" s="37">
        <f t="shared" si="0"/>
        <v>0.15</v>
      </c>
      <c r="I26" s="37">
        <f t="shared" si="1"/>
        <v>30.15</v>
      </c>
      <c r="J26" s="38"/>
      <c r="K26" s="38"/>
      <c r="L26" s="38"/>
    </row>
    <row r="27" spans="1:12" ht="14.25" thickBot="1">
      <c r="A27" s="39"/>
      <c r="B27" s="40"/>
      <c r="C27" s="41"/>
      <c r="D27" s="33" t="s">
        <v>29</v>
      </c>
      <c r="E27" s="45" t="s">
        <v>51</v>
      </c>
      <c r="F27" s="35">
        <v>45</v>
      </c>
      <c r="G27" s="36">
        <v>30</v>
      </c>
      <c r="H27" s="37">
        <f t="shared" si="0"/>
        <v>0.89999999999999991</v>
      </c>
      <c r="I27" s="37">
        <f t="shared" si="1"/>
        <v>75.900000000000006</v>
      </c>
      <c r="J27" s="38"/>
      <c r="K27" s="38"/>
      <c r="L27" s="38"/>
    </row>
    <row r="28" spans="1:12" ht="14.25" thickBot="1">
      <c r="A28" s="39"/>
      <c r="B28" s="40"/>
      <c r="C28" s="41"/>
      <c r="D28" s="41"/>
      <c r="E28" s="45" t="s">
        <v>52</v>
      </c>
      <c r="F28" s="35">
        <v>125</v>
      </c>
      <c r="G28" s="36">
        <v>80</v>
      </c>
      <c r="H28" s="37">
        <f t="shared" si="0"/>
        <v>2.4</v>
      </c>
      <c r="I28" s="37">
        <f t="shared" si="1"/>
        <v>207.4</v>
      </c>
      <c r="J28" s="38"/>
      <c r="K28" s="38"/>
      <c r="L28" s="38"/>
    </row>
    <row r="29" spans="1:12" ht="14.25" thickBot="1">
      <c r="A29" s="39"/>
      <c r="B29" s="40"/>
      <c r="C29" s="41"/>
      <c r="D29" s="41"/>
      <c r="E29" s="45" t="s">
        <v>53</v>
      </c>
      <c r="F29" s="35">
        <v>125</v>
      </c>
      <c r="G29" s="36">
        <v>90</v>
      </c>
      <c r="H29" s="37">
        <f t="shared" si="0"/>
        <v>2.6999999999999997</v>
      </c>
      <c r="I29" s="37">
        <f t="shared" si="1"/>
        <v>217.7</v>
      </c>
      <c r="J29" s="38"/>
      <c r="K29" s="38"/>
      <c r="L29" s="38"/>
    </row>
    <row r="30" spans="1:12" ht="14.25" thickBot="1">
      <c r="A30" s="39"/>
      <c r="B30" s="40"/>
      <c r="C30" s="41"/>
      <c r="D30" s="41"/>
      <c r="E30" s="45" t="s">
        <v>54</v>
      </c>
      <c r="F30" s="35">
        <v>75</v>
      </c>
      <c r="G30" s="36">
        <v>50</v>
      </c>
      <c r="H30" s="37">
        <f t="shared" si="0"/>
        <v>1.5</v>
      </c>
      <c r="I30" s="37">
        <f t="shared" si="1"/>
        <v>126.5</v>
      </c>
      <c r="J30" s="38"/>
      <c r="K30" s="38"/>
      <c r="L30" s="38"/>
    </row>
    <row r="31" spans="1:12" ht="14.25" thickBot="1">
      <c r="A31" s="46"/>
      <c r="B31" s="47"/>
      <c r="C31" s="42"/>
      <c r="D31" s="42"/>
      <c r="E31" s="45" t="s">
        <v>55</v>
      </c>
      <c r="F31" s="35">
        <v>25</v>
      </c>
      <c r="G31" s="36">
        <v>5</v>
      </c>
      <c r="H31" s="37">
        <f t="shared" si="0"/>
        <v>0.15</v>
      </c>
      <c r="I31" s="37">
        <f t="shared" si="1"/>
        <v>30.15</v>
      </c>
      <c r="J31" s="38"/>
      <c r="K31" s="38"/>
      <c r="L31" s="38"/>
    </row>
    <row r="32" spans="1:12">
      <c r="A32" s="38"/>
      <c r="B32" s="38"/>
      <c r="C32" s="38"/>
      <c r="D32" s="38"/>
      <c r="E32" s="48"/>
      <c r="F32" s="49"/>
      <c r="G32" s="49">
        <f>SUM(G7:G31)</f>
        <v>1280</v>
      </c>
      <c r="H32" s="49"/>
      <c r="I32" s="38"/>
      <c r="J32" s="38"/>
      <c r="K32" s="38"/>
      <c r="L32" s="38"/>
    </row>
    <row r="33" spans="1:12">
      <c r="A33" s="38"/>
      <c r="B33" s="38"/>
      <c r="C33" s="38"/>
      <c r="D33" s="38"/>
      <c r="E33" s="48"/>
      <c r="F33" s="49"/>
      <c r="G33" s="49"/>
      <c r="H33" s="49"/>
      <c r="I33" s="38"/>
      <c r="J33" s="38"/>
      <c r="K33" s="38"/>
      <c r="L33" s="38"/>
    </row>
  </sheetData>
  <mergeCells count="16">
    <mergeCell ref="A7:A31"/>
    <mergeCell ref="B7:B31"/>
    <mergeCell ref="D7:D11"/>
    <mergeCell ref="D12:D16"/>
    <mergeCell ref="C12:C21"/>
    <mergeCell ref="D17:D21"/>
    <mergeCell ref="C22:C31"/>
    <mergeCell ref="D22:D26"/>
    <mergeCell ref="D27:D31"/>
    <mergeCell ref="C7:C11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2024-08-03T08:39:17Z</cp:lastPrinted>
  <dcterms:created xsi:type="dcterms:W3CDTF">2017-02-25T05:34:00Z</dcterms:created>
  <dcterms:modified xsi:type="dcterms:W3CDTF">2024-08-03T08:40:46Z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