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<sst xmlns="http://schemas.openxmlformats.org/spreadsheetml/2006/main" count="56" uniqueCount="42">
  <si>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</si>
  <si>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</si>
  <si>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</si>
  <si>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南京探路者：缅甸快件：江苏南京市秦淮区应天大街388号晨光1865产业园F3栋E+空间1169室，转缅甸隆生，13776658139 隋先生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</si>
  <si>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</si>
  <si>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</si>
  <si>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</si>
  <si>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</si>
  <si>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</si>
  <si>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</si>
  <si>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</si>
  <si>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</si>
  <si>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</si>
  <si>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</si>
  <si>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</si>
  <si>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</si>
  <si>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</si>
  <si>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</si>
  <si>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</si>
  <si>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</si>
  <si>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</si>
  <si>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</si>
  <si>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</si>
  <si>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</si>
  <si>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</si>
  <si>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P24070689           </t>
  </si>
  <si>
    <t xml:space="preserve">23_AULBM10795                                     </t>
  </si>
  <si>
    <t xml:space="preserve">S24070011 </t>
  </si>
  <si>
    <t xml:space="preserve">Z2147AZ                                                                                             </t>
  </si>
  <si>
    <t>总计</t>
  </si>
  <si>
    <t>颜色</t>
  </si>
  <si>
    <t>尺码</t>
  </si>
  <si>
    <t>包装数</t>
  </si>
  <si>
    <t>BK81 0 BLACK</t>
  </si>
  <si>
    <t>S</t>
  </si>
  <si>
    <t>M</t>
  </si>
  <si>
    <t>L</t>
  </si>
  <si>
    <t>XL</t>
  </si>
  <si>
    <t>XXL</t>
  </si>
  <si>
    <t>GR91 - LT.GREY</t>
  </si>
  <si>
    <t>KH457 - Khaki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</si>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</sst>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I14" sqref="I14"/>
    </sheetView>
  </sheetViews>
  <sheetFormatPr defaultColWidth="9" defaultRowHeight="13.5"/>
  <cols>
    <col min="1" max="1" width="14.625" customWidth="1"/>
    <col min="2" max="2" width="18.5" customWidth="1"/>
    <col min="3" max="3" width="17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3644</v>
      </c>
      <c r="F8" s="26"/>
      <c r="G8" s="26">
        <v>3768</v>
      </c>
      <c r="H8" s="26">
        <v>1</v>
      </c>
      <c r="I8" s="26"/>
      <c r="J8" s="26">
        <v>6</v>
      </c>
      <c r="K8" s="26"/>
    </row>
    <row r="9" ht="15" spans="1:11">
      <c r="A9" s="27"/>
      <c r="B9" s="25" t="s">
        <v>26</v>
      </c>
      <c r="C9" s="27"/>
      <c r="D9" s="27"/>
      <c r="E9" s="25">
        <v>1511</v>
      </c>
      <c r="F9" s="26"/>
      <c r="G9" s="26">
        <v>1557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8">
        <f>SUM(E8:E9)</f>
        <v>5155</v>
      </c>
      <c r="F10" s="28"/>
      <c r="G10" s="28">
        <f>SUM(G8:G9)</f>
        <v>5325</v>
      </c>
      <c r="H10" s="28">
        <f>SUM(H8:H9)</f>
        <v>1</v>
      </c>
      <c r="I10" s="28"/>
      <c r="J10" s="28">
        <f>SUM(J8:J9)</f>
        <v>6</v>
      </c>
      <c r="K10" s="26"/>
    </row>
    <row r="12" spans="1:4">
      <c r="A12" s="29" t="s">
        <v>30</v>
      </c>
      <c r="B12" s="29" t="s">
        <v>31</v>
      </c>
      <c r="C12" s="29" t="s">
        <v>18</v>
      </c>
      <c r="D12" s="30" t="s">
        <v>32</v>
      </c>
    </row>
    <row r="13" ht="15" spans="1:4">
      <c r="A13" s="31" t="s">
        <v>33</v>
      </c>
      <c r="B13" s="32" t="s">
        <v>34</v>
      </c>
      <c r="C13" s="29">
        <v>226</v>
      </c>
      <c r="D13" s="30">
        <f t="shared" ref="D13:D28" si="0">C13*1.03+1</f>
        <v>233.78</v>
      </c>
    </row>
    <row r="14" ht="15" spans="1:4">
      <c r="A14" s="31"/>
      <c r="B14" s="32" t="s">
        <v>35</v>
      </c>
      <c r="C14" s="29">
        <v>339</v>
      </c>
      <c r="D14" s="30">
        <f t="shared" si="0"/>
        <v>350.17</v>
      </c>
    </row>
    <row r="15" ht="15" spans="1:4">
      <c r="A15" s="31"/>
      <c r="B15" s="32" t="s">
        <v>36</v>
      </c>
      <c r="C15" s="29">
        <v>339</v>
      </c>
      <c r="D15" s="30">
        <f t="shared" si="0"/>
        <v>350.17</v>
      </c>
    </row>
    <row r="16" ht="15" spans="1:4">
      <c r="A16" s="31"/>
      <c r="B16" s="32" t="s">
        <v>37</v>
      </c>
      <c r="C16" s="29">
        <v>226</v>
      </c>
      <c r="D16" s="30">
        <f t="shared" si="0"/>
        <v>233.78</v>
      </c>
    </row>
    <row r="17" ht="15" spans="1:4">
      <c r="A17" s="31"/>
      <c r="B17" s="32" t="s">
        <v>38</v>
      </c>
      <c r="C17" s="29">
        <v>113</v>
      </c>
      <c r="D17" s="30">
        <f t="shared" si="0"/>
        <v>117.39</v>
      </c>
    </row>
    <row r="18" ht="15" spans="1:4">
      <c r="A18" s="31" t="s">
        <v>39</v>
      </c>
      <c r="B18" s="32" t="s">
        <v>34</v>
      </c>
      <c r="C18" s="29">
        <v>198</v>
      </c>
      <c r="D18" s="30">
        <f t="shared" si="0"/>
        <v>204.94</v>
      </c>
    </row>
    <row r="19" ht="15" spans="1:4">
      <c r="A19" s="31"/>
      <c r="B19" s="32" t="s">
        <v>35</v>
      </c>
      <c r="C19" s="29">
        <v>297</v>
      </c>
      <c r="D19" s="30">
        <f t="shared" si="0"/>
        <v>306.91</v>
      </c>
    </row>
    <row r="20" ht="15" spans="1:4">
      <c r="A20" s="31"/>
      <c r="B20" s="32" t="s">
        <v>36</v>
      </c>
      <c r="C20" s="29">
        <v>297</v>
      </c>
      <c r="D20" s="30">
        <f t="shared" si="0"/>
        <v>306.91</v>
      </c>
    </row>
    <row r="21" ht="15" spans="1:4">
      <c r="A21" s="31"/>
      <c r="B21" s="32" t="s">
        <v>37</v>
      </c>
      <c r="C21" s="29">
        <v>198</v>
      </c>
      <c r="D21" s="30">
        <f t="shared" si="0"/>
        <v>204.94</v>
      </c>
    </row>
    <row r="22" ht="15" spans="1:4">
      <c r="A22" s="31"/>
      <c r="B22" s="32" t="s">
        <v>38</v>
      </c>
      <c r="C22" s="29">
        <v>99</v>
      </c>
      <c r="D22" s="30">
        <f t="shared" si="0"/>
        <v>102.97</v>
      </c>
    </row>
    <row r="23" ht="15" spans="1:4">
      <c r="A23" s="31" t="s">
        <v>40</v>
      </c>
      <c r="B23" s="32" t="s">
        <v>34</v>
      </c>
      <c r="C23" s="29">
        <v>238</v>
      </c>
      <c r="D23" s="30">
        <f t="shared" si="0"/>
        <v>246.14</v>
      </c>
    </row>
    <row r="24" ht="15" spans="1:4">
      <c r="A24" s="31"/>
      <c r="B24" s="32" t="s">
        <v>35</v>
      </c>
      <c r="C24" s="29">
        <v>358</v>
      </c>
      <c r="D24" s="30">
        <f t="shared" si="0"/>
        <v>369.74</v>
      </c>
    </row>
    <row r="25" ht="15" spans="1:4">
      <c r="A25" s="31"/>
      <c r="B25" s="32" t="s">
        <v>36</v>
      </c>
      <c r="C25" s="29">
        <v>358</v>
      </c>
      <c r="D25" s="30">
        <f t="shared" si="0"/>
        <v>369.74</v>
      </c>
    </row>
    <row r="26" ht="15" spans="1:4">
      <c r="A26" s="31"/>
      <c r="B26" s="32" t="s">
        <v>37</v>
      </c>
      <c r="C26" s="29">
        <v>238</v>
      </c>
      <c r="D26" s="30">
        <f t="shared" si="0"/>
        <v>246.14</v>
      </c>
    </row>
    <row r="27" ht="15" spans="1:4">
      <c r="A27" s="31"/>
      <c r="B27" s="32" t="s">
        <v>38</v>
      </c>
      <c r="C27" s="29">
        <v>119</v>
      </c>
      <c r="D27" s="30">
        <f t="shared" si="0"/>
        <v>123.57</v>
      </c>
    </row>
    <row r="28" spans="1:4">
      <c r="A28" s="29" t="s">
        <v>41</v>
      </c>
      <c r="B28" s="29"/>
      <c r="C28" s="29">
        <v>1511</v>
      </c>
      <c r="D28" s="30">
        <f t="shared" si="0"/>
        <v>1557.33</v>
      </c>
    </row>
    <row r="29" spans="1:4">
      <c r="A29" s="29" t="s">
        <v>29</v>
      </c>
      <c r="B29" s="29"/>
      <c r="C29" s="29">
        <f>SUM(C13:C28)</f>
        <v>5154</v>
      </c>
      <c r="D29" s="30">
        <f>SUM(D13:D28)</f>
        <v>5324.62</v>
      </c>
    </row>
  </sheetData>
  <mergeCells count="13">
    <mergeCell ref="A1:K1"/>
    <mergeCell ref="A2:D2"/>
    <mergeCell ref="E2:K2"/>
    <mergeCell ref="A8:A9"/>
    <mergeCell ref="A13:A17"/>
    <mergeCell ref="A18:A22"/>
    <mergeCell ref="A23:A27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2024-08-06T09:53:23Z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6F02D91A5D524CB49994A827BB470D41_12</vt:lpwstr>
  </property>
</Properties>
</file>