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<sst xmlns="http://schemas.openxmlformats.org/spreadsheetml/2006/main" count="43" uniqueCount="40">
  <si>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</si>
  <si>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</si>
  <si>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</si>
  <si>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73527683865185</t>
  </si>
  <si>
    <t>中通快递</t>
  </si>
  <si>
    <t>王洪军，15867362286，宁波市江北区甬江街道振甬路149号甬芯服饰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</si>
  <si>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</si>
  <si>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</si>
  <si>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</si>
  <si>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</si>
  <si>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</si>
  <si>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</si>
  <si>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</si>
  <si>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</si>
  <si>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</si>
  <si>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</si>
  <si>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</si>
  <si>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</si>
  <si>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</si>
  <si>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</si>
  <si>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</si>
  <si>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</si>
  <si>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</si>
  <si>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</si>
  <si>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</si>
  <si>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</si>
  <si>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</si>
  <si>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</si>
  <si>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</si>
  <si>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</si>
  <si>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 xml:space="preserve">甬芯001 </t>
  </si>
  <si>
    <t>YK004-浅粉色葫芦别针-2.2CM，2400</t>
  </si>
  <si>
    <t>SAJD011 PO# 款，Sugar Kiss 商标</t>
  </si>
  <si>
    <t>粉色</t>
  </si>
  <si>
    <t>14*36*9</t>
  </si>
  <si>
    <t>甬芯002</t>
  </si>
  <si>
    <t xml:space="preserve">YK004-浅粉色葫芦别针-2.2CM，2400 </t>
  </si>
  <si>
    <t>SAJD014 PO# 款，Sugar Kiss 商标</t>
  </si>
  <si>
    <t xml:space="preserve"> 甬芯003</t>
  </si>
  <si>
    <t>SAJD019 款，Sugar Kiss 商标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</si>
</sst>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5" borderId="14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6" borderId="15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49" fontId="10" fillId="0" borderId="4" xfId="52" applyNumberFormat="1" applyFont="1" applyFill="1" applyBorder="1" applyAlignment="1">
      <alignment horizontal="center" vertical="center" wrapText="1"/>
    </xf>
    <xf numFmtId="49" fontId="15" fillId="0" borderId="4" xfId="52" applyNumberFormat="1" applyFont="1" applyFill="1" applyBorder="1" applyAlignment="1">
      <alignment horizontal="center" vertical="center" wrapText="1"/>
    </xf>
    <xf numFmtId="0" fontId="10" fillId="0" borderId="4" xfId="52" applyFont="1" applyFill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shrinkToFit="1"/>
    </xf>
    <xf numFmtId="0" fontId="16" fillId="0" borderId="5" xfId="0" applyFont="1" applyFill="1" applyBorder="1" applyAlignment="1" applyProtection="1">
      <alignment horizontal="center" vertical="center" shrinkToFit="1"/>
    </xf>
    <xf numFmtId="0" fontId="11" fillId="0" borderId="6" xfId="0" applyFont="1" applyFill="1" applyBorder="1" applyAlignment="1" applyProtection="1">
      <alignment horizontal="center" vertical="center" shrinkToFit="1"/>
    </xf>
    <xf numFmtId="0" fontId="16" fillId="0" borderId="7" xfId="0" applyFont="1" applyFill="1" applyBorder="1" applyAlignment="1" applyProtection="1">
      <alignment horizontal="center" vertical="center" shrinkToFit="1"/>
    </xf>
    <xf numFmtId="0" fontId="11" fillId="0" borderId="8" xfId="0" applyFont="1" applyFill="1" applyBorder="1" applyAlignment="1" applyProtection="1">
      <alignment horizontal="center" vertical="center" shrinkToFit="1"/>
    </xf>
    <xf numFmtId="0" fontId="16" fillId="0" borderId="9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600075</xdr:colOff>
      <xdr:row>5</xdr:row>
      <xdr:rowOff>266700</xdr:rowOff>
    </xdr:from>
    <xdr:to>
      <xdr:col>19</xdr:col>
      <xdr:colOff>1153795</xdr:colOff>
      <xdr:row>14</xdr:row>
      <xdr:rowOff>228600</xdr:rowOff>
    </xdr:to>
    <xdr:pic>
      <xdr:nvPicPr>
        <xdr:cNvPr id="2" name="图片 1" descr="fa59b6ebd2b40ae3218371d7314469c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3630" y="2171065"/>
          <a:ext cx="7498080" cy="42195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I11" sqref="I11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4" width="10" style="4" customWidth="1"/>
    <col min="15" max="15" width="7.63333333333333" style="4" customWidth="1"/>
    <col min="16" max="16" width="9.5" style="4" customWidth="1"/>
    <col min="17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45491</v>
      </c>
      <c r="F3" s="12"/>
      <c r="G3" s="4"/>
    </row>
    <row r="4" ht="41" customHeight="1" spans="4:12">
      <c r="D4" s="11" t="s">
        <v>2</v>
      </c>
      <c r="E4" s="13" t="s">
        <v>3</v>
      </c>
      <c r="F4" s="13"/>
      <c r="G4" s="14" t="s">
        <v>4</v>
      </c>
      <c r="H4" s="15" t="s">
        <v>5</v>
      </c>
      <c r="I4" s="31"/>
      <c r="J4" s="31"/>
      <c r="K4" s="31"/>
      <c r="L4" s="31"/>
    </row>
    <row r="5" ht="9.95" customHeight="1" spans="9:10">
      <c r="I5" s="32"/>
      <c r="J5" s="30"/>
    </row>
    <row r="6" s="1" customFormat="1" ht="25.5" spans="1:12">
      <c r="A6" s="16" t="s">
        <v>6</v>
      </c>
      <c r="B6" s="17" t="s">
        <v>7</v>
      </c>
      <c r="C6" s="17" t="s">
        <v>8</v>
      </c>
      <c r="D6" s="18" t="s">
        <v>9</v>
      </c>
      <c r="E6" s="18" t="s">
        <v>10</v>
      </c>
      <c r="F6" s="19" t="s">
        <v>11</v>
      </c>
      <c r="G6" s="20" t="s">
        <v>12</v>
      </c>
      <c r="H6" s="20" t="s">
        <v>13</v>
      </c>
      <c r="I6" s="20" t="s">
        <v>14</v>
      </c>
      <c r="J6" s="20" t="s">
        <v>15</v>
      </c>
      <c r="K6" s="20" t="s">
        <v>16</v>
      </c>
      <c r="L6" s="17" t="s">
        <v>17</v>
      </c>
    </row>
    <row r="7" s="1" customFormat="1" ht="12.75" spans="1:12">
      <c r="A7" s="16" t="s">
        <v>18</v>
      </c>
      <c r="B7" s="17" t="s">
        <v>19</v>
      </c>
      <c r="C7" s="21" t="s">
        <v>20</v>
      </c>
      <c r="D7" s="20" t="s">
        <v>21</v>
      </c>
      <c r="E7" s="20" t="s">
        <v>22</v>
      </c>
      <c r="F7" s="19" t="s">
        <v>23</v>
      </c>
      <c r="G7" s="20" t="s">
        <v>24</v>
      </c>
      <c r="H7" s="20" t="s">
        <v>25</v>
      </c>
      <c r="I7" s="33" t="s">
        <v>26</v>
      </c>
      <c r="J7" s="33" t="s">
        <v>27</v>
      </c>
      <c r="K7" s="34" t="s">
        <v>28</v>
      </c>
      <c r="L7" s="35" t="s">
        <v>29</v>
      </c>
    </row>
    <row r="8" s="2" customFormat="1" ht="64" customHeight="1" spans="1:12">
      <c r="A8" s="22" t="s">
        <v>30</v>
      </c>
      <c r="B8" s="22" t="s">
        <v>31</v>
      </c>
      <c r="C8" s="22" t="s">
        <v>32</v>
      </c>
      <c r="D8" s="23" t="s">
        <v>33</v>
      </c>
      <c r="E8" s="23"/>
      <c r="F8" s="24">
        <v>2400</v>
      </c>
      <c r="G8" s="25">
        <f>+F8*0.02</f>
        <v>48</v>
      </c>
      <c r="H8" s="25">
        <f>+F8+G8</f>
        <v>2448</v>
      </c>
      <c r="I8" s="36">
        <v>1.73</v>
      </c>
      <c r="J8" s="37">
        <v>1.86</v>
      </c>
      <c r="K8" s="37" t="s">
        <v>34</v>
      </c>
      <c r="L8" s="36">
        <v>1</v>
      </c>
    </row>
    <row r="9" s="2" customFormat="1" ht="64" customHeight="1" spans="1:12">
      <c r="A9" s="22" t="s">
        <v>35</v>
      </c>
      <c r="B9" s="22" t="s">
        <v>36</v>
      </c>
      <c r="C9" s="22" t="s">
        <v>37</v>
      </c>
      <c r="D9" s="23" t="s">
        <v>33</v>
      </c>
      <c r="E9" s="23"/>
      <c r="F9" s="24">
        <v>2400</v>
      </c>
      <c r="G9" s="25">
        <f>+F9*0.02</f>
        <v>48</v>
      </c>
      <c r="H9" s="25">
        <f>+F9+G9</f>
        <v>2448</v>
      </c>
      <c r="I9" s="38"/>
      <c r="J9" s="39"/>
      <c r="K9" s="39"/>
      <c r="L9" s="38"/>
    </row>
    <row r="10" s="2" customFormat="1" ht="64" customHeight="1" spans="1:12">
      <c r="A10" s="22" t="s">
        <v>38</v>
      </c>
      <c r="B10" s="22" t="s">
        <v>31</v>
      </c>
      <c r="C10" s="22" t="s">
        <v>39</v>
      </c>
      <c r="D10" s="23" t="s">
        <v>33</v>
      </c>
      <c r="E10" s="23"/>
      <c r="F10" s="24">
        <v>2400</v>
      </c>
      <c r="G10" s="25">
        <f>+F10*0.02</f>
        <v>48</v>
      </c>
      <c r="H10" s="25">
        <f>+F10+G10</f>
        <v>2448</v>
      </c>
      <c r="I10" s="40"/>
      <c r="J10" s="41"/>
      <c r="K10" s="41"/>
      <c r="L10" s="40"/>
    </row>
    <row r="11" spans="1:12">
      <c r="A11" s="26"/>
      <c r="B11" s="26"/>
      <c r="C11" s="27"/>
      <c r="D11" s="28"/>
      <c r="E11" s="28"/>
      <c r="F11" s="28">
        <f>SUM(F8:F10)</f>
        <v>7200</v>
      </c>
      <c r="G11" s="29">
        <f>SUM(G8:G10)</f>
        <v>144</v>
      </c>
      <c r="H11" s="29">
        <f>SUM(H8:H10)</f>
        <v>7344</v>
      </c>
      <c r="I11" s="28"/>
      <c r="J11" s="28">
        <f>SUM(J8:J10)</f>
        <v>1.86</v>
      </c>
      <c r="K11" s="42"/>
      <c r="L11" s="28">
        <f>SUM(L8:L10)</f>
        <v>1</v>
      </c>
    </row>
    <row r="13" spans="3:3">
      <c r="C13" s="30"/>
    </row>
  </sheetData>
  <mergeCells count="9">
    <mergeCell ref="A1:L1"/>
    <mergeCell ref="A2:L2"/>
    <mergeCell ref="E3:F3"/>
    <mergeCell ref="E4:F4"/>
    <mergeCell ref="J5:L5"/>
    <mergeCell ref="I8:I10"/>
    <mergeCell ref="J8:J10"/>
    <mergeCell ref="K8:K10"/>
    <mergeCell ref="L8:L10"/>
  </mergeCells>
  <pageMargins left="0.393700787401575" right="0" top="0" bottom="0" header="0.31496062992126" footer="0.31496062992126"/>
  <pageSetup paperSize="9" scale="7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2024-07-18T08:42:13Z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ICV">
    <vt:lpwstr>1CB0DF3051B04DDD8580F85223FAFFF9</vt:lpwstr>
  </property>
</Properties>
</file>