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G41" i="1" l="1"/>
  <c r="G40" i="1"/>
  <c r="G39" i="1"/>
  <c r="H23" i="1" l="1"/>
  <c r="G23" i="1" s="1"/>
  <c r="H17" i="1"/>
  <c r="G17" i="1" s="1"/>
  <c r="H11" i="1"/>
  <c r="G11" i="1" s="1"/>
  <c r="H25" i="1" l="1"/>
  <c r="H24" i="1"/>
  <c r="H22" i="1"/>
  <c r="H21" i="1"/>
  <c r="H20" i="1"/>
  <c r="H19" i="1"/>
  <c r="H18" i="1"/>
  <c r="H16" i="1"/>
  <c r="H15" i="1"/>
  <c r="H14" i="1"/>
  <c r="G20" i="1" l="1"/>
  <c r="G21" i="1"/>
  <c r="G22" i="1"/>
  <c r="G24" i="1"/>
  <c r="G25" i="1"/>
  <c r="G14" i="1"/>
  <c r="G15" i="1"/>
  <c r="G16" i="1"/>
  <c r="G18" i="1"/>
  <c r="G19" i="1"/>
  <c r="H26" i="1"/>
  <c r="G26" i="1" s="1"/>
  <c r="H13" i="1"/>
  <c r="H12" i="1"/>
  <c r="H10" i="1"/>
  <c r="H9" i="1"/>
  <c r="H8" i="1"/>
  <c r="G13" i="1" l="1"/>
  <c r="G12" i="1"/>
  <c r="G10" i="1"/>
  <c r="G9" i="1"/>
  <c r="G8" i="1"/>
</calcChain>
</file>

<file path=xl/sharedStrings.xml><?xml version="1.0" encoding="utf-8"?>
<sst xmlns="http://schemas.openxmlformats.org/spreadsheetml/2006/main" count="185" uniqueCount="68">
  <si>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</si>
  <si>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</si>
  <si>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</si>
  <si>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</si>
  <si>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</si>
  <si>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</si>
  <si>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</si>
  <si>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</si>
  <si>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</si>
  <si>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</si>
  <si>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</si>
  <si>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</si>
  <si>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</si>
  <si>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</si>
  <si>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</si>
  <si>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</si>
  <si>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</si>
  <si>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</si>
  <si>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</si>
  <si>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</si>
  <si>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</si>
  <si>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</si>
  <si>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</si>
  <si>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</si>
  <si>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</si>
  <si>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</si>
  <si>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</si>
  <si>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</si>
  <si>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</si>
  <si>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</si>
  <si>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</si>
  <si>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</si>
  <si>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</si>
  <si>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</si>
  <si>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XXL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</si>
  <si>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</si>
  <si>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</si>
  <si>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</si>
  <si>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</si>
  <si>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</si>
  <si>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</si>
  <si>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</si>
  <si>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</si>
  <si>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</si>
  <si>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</si>
  <si>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</si>
  <si>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</si>
  <si>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</si>
  <si>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</si>
  <si>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</si>
  <si>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</si>
  <si>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PO-57904</t>
    <phoneticPr fontId="25" type="noConversion"/>
  </si>
  <si>
    <t>4786-908</t>
    <phoneticPr fontId="25" type="noConversion"/>
  </si>
  <si>
    <t>034新款吊粒</t>
    <phoneticPr fontId="25" type="noConversion"/>
  </si>
  <si>
    <t>*</t>
    <phoneticPr fontId="25" type="noConversion"/>
  </si>
  <si>
    <t>//</t>
    <phoneticPr fontId="25" type="noConversion"/>
  </si>
  <si>
    <t>利盈通工厂</t>
    <phoneticPr fontId="25" type="noConversion"/>
  </si>
  <si>
    <t>47*35*33</t>
    <phoneticPr fontId="25" type="noConversion"/>
  </si>
  <si>
    <t>4786-908-527/615/746</t>
    <phoneticPr fontId="25" type="noConversion"/>
  </si>
  <si>
    <t>价格牌+034吊粒</t>
    <phoneticPr fontId="25" type="noConversion"/>
  </si>
  <si>
    <t>1-1</t>
    <phoneticPr fontId="25" type="noConversion"/>
  </si>
  <si>
    <t>//</t>
    <phoneticPr fontId="25" type="noConversion"/>
  </si>
  <si>
    <t>47*35*33</t>
    <phoneticPr fontId="25" type="noConversion"/>
  </si>
  <si>
    <t>SF1540418231177</t>
    <phoneticPr fontId="25" type="noConversion"/>
  </si>
  <si>
    <r>
      <rPr>
        <b/>
        <sz val="11"/>
        <color theme="1"/>
        <rFont val="宋体"/>
        <family val="3"/>
        <charset val="134"/>
      </rPr>
      <t>少</t>
    </r>
    <r>
      <rPr>
        <b/>
        <sz val="11"/>
        <color theme="1"/>
        <rFont val="Calibri"/>
        <family val="2"/>
      </rPr>
      <t>209</t>
    </r>
    <phoneticPr fontId="25" type="noConversion"/>
  </si>
  <si>
    <t>//</t>
    <phoneticPr fontId="25" type="noConversion"/>
  </si>
  <si>
    <t>25*25*15</t>
    <phoneticPr fontId="25" type="noConversion"/>
  </si>
  <si>
    <t>SF1540418231265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</si>
</sst>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0_);[Red]\(0\)"/>
    <numFmt numFmtId="177" formatCode="yyyy\-mm\-dd"/>
    <numFmt numFmtId="178" formatCode="0.00_ "/>
    <numFmt numFmtId="179" formatCode="0_ "/>
  </numFmts>
  <fonts count="28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43" fontId="26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43" fontId="4" fillId="0" borderId="14" xfId="7" applyFont="1" applyBorder="1" applyAlignment="1">
      <alignment horizontal="center" vertical="center"/>
    </xf>
    <xf numFmtId="43" fontId="4" fillId="0" borderId="15" xfId="7" applyFont="1" applyBorder="1" applyAlignment="1">
      <alignment horizontal="center" vertical="center"/>
    </xf>
    <xf numFmtId="43" fontId="4" fillId="0" borderId="16" xfId="7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</cellXfs>
  <cellStyles count="8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  <cellStyle name="千位分隔" xfId="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oneCellAnchor>
    <xdr:from>
      <xdr:col>0</xdr:col>
      <xdr:colOff>144145</xdr:colOff>
      <xdr:row>32</xdr:row>
      <xdr:rowOff>66675</xdr:rowOff>
    </xdr:from>
    <xdr:ext cx="2165441" cy="880382"/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1782"/>
          <a:ext cx="2165441" cy="8803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topLeftCell="A12" zoomScaleNormal="100" workbookViewId="0">
      <selection activeCell="N32" sqref="N32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3" width="25.375" style="17" customWidth="1"/>
    <col min="14" max="16384" width="18" style="17"/>
  </cols>
  <sheetData>
    <row r="1" spans="1:15" ht="46.5">
      <c r="A1" s="51" t="s">
        <v>0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5">
      <c r="A2" s="53" t="s">
        <v>1</v>
      </c>
      <c r="B2" s="53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5">
      <c r="D3" s="20" t="s">
        <v>2</v>
      </c>
      <c r="E3" s="54">
        <v>45510</v>
      </c>
      <c r="F3" s="54"/>
      <c r="G3" s="17"/>
    </row>
    <row r="4" spans="1:15" ht="29.1" customHeight="1">
      <c r="D4" s="20" t="s">
        <v>3</v>
      </c>
      <c r="E4" s="55" t="s">
        <v>63</v>
      </c>
      <c r="F4" s="56"/>
      <c r="I4" s="57" t="s">
        <v>56</v>
      </c>
      <c r="J4" s="57"/>
      <c r="K4" s="57"/>
      <c r="L4" s="57"/>
    </row>
    <row r="5" spans="1:15" ht="9.9499999999999993" customHeight="1">
      <c r="I5" s="34"/>
      <c r="J5" s="58"/>
      <c r="K5" s="59"/>
      <c r="L5" s="59"/>
    </row>
    <row r="6" spans="1:15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5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5" ht="30" customHeight="1">
      <c r="A8" s="50" t="s">
        <v>51</v>
      </c>
      <c r="B8" s="49" t="s">
        <v>28</v>
      </c>
      <c r="C8" s="50" t="s">
        <v>52</v>
      </c>
      <c r="D8" s="50">
        <v>527</v>
      </c>
      <c r="E8" s="28" t="s">
        <v>29</v>
      </c>
      <c r="F8" s="29">
        <v>409</v>
      </c>
      <c r="G8" s="30">
        <f t="shared" ref="G8:G26" si="0">H8-F8</f>
        <v>20.450000000000045</v>
      </c>
      <c r="H8" s="31">
        <f t="shared" ref="H8:H26" si="1">F8*1.05</f>
        <v>429.45000000000005</v>
      </c>
      <c r="I8" s="60">
        <v>1</v>
      </c>
      <c r="J8" s="63" t="s">
        <v>55</v>
      </c>
      <c r="K8" s="63" t="s">
        <v>55</v>
      </c>
      <c r="L8" s="66" t="s">
        <v>57</v>
      </c>
      <c r="N8"/>
    </row>
    <row r="9" spans="1:15" ht="30" customHeight="1">
      <c r="A9" s="50"/>
      <c r="B9" s="49"/>
      <c r="C9" s="50"/>
      <c r="D9" s="50"/>
      <c r="E9" s="28" t="s">
        <v>30</v>
      </c>
      <c r="F9" s="29">
        <v>565</v>
      </c>
      <c r="G9" s="30">
        <f t="shared" si="0"/>
        <v>28.25</v>
      </c>
      <c r="H9" s="31">
        <f t="shared" si="1"/>
        <v>593.25</v>
      </c>
      <c r="I9" s="61"/>
      <c r="J9" s="64"/>
      <c r="K9" s="64"/>
      <c r="L9" s="67"/>
    </row>
    <row r="10" spans="1:15" ht="30" customHeight="1">
      <c r="A10" s="50"/>
      <c r="B10" s="49"/>
      <c r="C10" s="50"/>
      <c r="D10" s="50"/>
      <c r="E10" s="28" t="s">
        <v>31</v>
      </c>
      <c r="F10" s="29">
        <v>696</v>
      </c>
      <c r="G10" s="30">
        <f t="shared" si="0"/>
        <v>34.800000000000068</v>
      </c>
      <c r="H10" s="31">
        <f t="shared" si="1"/>
        <v>730.80000000000007</v>
      </c>
      <c r="I10" s="61"/>
      <c r="J10" s="64"/>
      <c r="K10" s="64"/>
      <c r="L10" s="67"/>
    </row>
    <row r="11" spans="1:15" ht="30" customHeight="1">
      <c r="A11" s="50"/>
      <c r="B11" s="49"/>
      <c r="C11" s="50"/>
      <c r="D11" s="50"/>
      <c r="E11" s="46" t="s">
        <v>32</v>
      </c>
      <c r="F11" s="47">
        <v>505</v>
      </c>
      <c r="G11" s="30">
        <f t="shared" si="0"/>
        <v>25.25</v>
      </c>
      <c r="H11" s="31">
        <f t="shared" si="1"/>
        <v>530.25</v>
      </c>
      <c r="I11" s="61"/>
      <c r="J11" s="64"/>
      <c r="K11" s="64"/>
      <c r="L11" s="67"/>
      <c r="M11" s="41" t="s">
        <v>64</v>
      </c>
      <c r="O11" s="40"/>
    </row>
    <row r="12" spans="1:15" ht="30" customHeight="1">
      <c r="A12" s="50"/>
      <c r="B12" s="49"/>
      <c r="C12" s="50"/>
      <c r="D12" s="50"/>
      <c r="E12" s="28" t="s">
        <v>33</v>
      </c>
      <c r="F12" s="29">
        <v>322</v>
      </c>
      <c r="G12" s="30">
        <f t="shared" si="0"/>
        <v>16.100000000000023</v>
      </c>
      <c r="H12" s="31">
        <f t="shared" si="1"/>
        <v>338.1</v>
      </c>
      <c r="I12" s="61"/>
      <c r="J12" s="64"/>
      <c r="K12" s="64"/>
      <c r="L12" s="67"/>
    </row>
    <row r="13" spans="1:15" ht="30" customHeight="1">
      <c r="A13" s="50"/>
      <c r="B13" s="49"/>
      <c r="C13" s="50"/>
      <c r="D13" s="50"/>
      <c r="E13" s="28" t="s">
        <v>34</v>
      </c>
      <c r="F13" s="29">
        <v>128</v>
      </c>
      <c r="G13" s="30">
        <f t="shared" ref="G13:G18" si="2">H13-F13</f>
        <v>6.4000000000000057</v>
      </c>
      <c r="H13" s="31">
        <f t="shared" ref="H13:H18" si="3">F13*1.05</f>
        <v>134.4</v>
      </c>
      <c r="I13" s="61"/>
      <c r="J13" s="64"/>
      <c r="K13" s="64"/>
      <c r="L13" s="67"/>
    </row>
    <row r="14" spans="1:15" s="37" customFormat="1" ht="30" customHeight="1">
      <c r="A14" s="50" t="s">
        <v>51</v>
      </c>
      <c r="B14" s="49" t="s">
        <v>28</v>
      </c>
      <c r="C14" s="50" t="s">
        <v>52</v>
      </c>
      <c r="D14" s="50">
        <v>615</v>
      </c>
      <c r="E14" s="39" t="s">
        <v>29</v>
      </c>
      <c r="F14" s="29">
        <v>409</v>
      </c>
      <c r="G14" s="30">
        <f t="shared" si="2"/>
        <v>20.450000000000045</v>
      </c>
      <c r="H14" s="31">
        <f t="shared" si="3"/>
        <v>429.45000000000005</v>
      </c>
      <c r="I14" s="61"/>
      <c r="J14" s="64"/>
      <c r="K14" s="64"/>
      <c r="L14" s="67"/>
      <c r="N14"/>
    </row>
    <row r="15" spans="1:15" s="37" customFormat="1" ht="30" customHeight="1">
      <c r="A15" s="50"/>
      <c r="B15" s="49"/>
      <c r="C15" s="50"/>
      <c r="D15" s="50"/>
      <c r="E15" s="39" t="s">
        <v>30</v>
      </c>
      <c r="F15" s="29">
        <v>565</v>
      </c>
      <c r="G15" s="30">
        <f t="shared" si="2"/>
        <v>28.25</v>
      </c>
      <c r="H15" s="31">
        <f t="shared" si="3"/>
        <v>593.25</v>
      </c>
      <c r="I15" s="61"/>
      <c r="J15" s="64"/>
      <c r="K15" s="64"/>
      <c r="L15" s="67"/>
    </row>
    <row r="16" spans="1:15" s="37" customFormat="1" ht="30" customHeight="1">
      <c r="A16" s="50"/>
      <c r="B16" s="49"/>
      <c r="C16" s="50"/>
      <c r="D16" s="50"/>
      <c r="E16" s="39" t="s">
        <v>31</v>
      </c>
      <c r="F16" s="29">
        <v>696</v>
      </c>
      <c r="G16" s="30">
        <f t="shared" si="2"/>
        <v>34.800000000000068</v>
      </c>
      <c r="H16" s="31">
        <f t="shared" si="3"/>
        <v>730.80000000000007</v>
      </c>
      <c r="I16" s="61"/>
      <c r="J16" s="64"/>
      <c r="K16" s="64"/>
      <c r="L16" s="67"/>
    </row>
    <row r="17" spans="1:14" s="37" customFormat="1" ht="30" customHeight="1">
      <c r="A17" s="50"/>
      <c r="B17" s="49"/>
      <c r="C17" s="50"/>
      <c r="D17" s="50"/>
      <c r="E17" s="46" t="s">
        <v>32</v>
      </c>
      <c r="F17" s="47">
        <v>505</v>
      </c>
      <c r="G17" s="30">
        <f t="shared" si="2"/>
        <v>25.25</v>
      </c>
      <c r="H17" s="31">
        <f t="shared" si="3"/>
        <v>530.25</v>
      </c>
      <c r="I17" s="61"/>
      <c r="J17" s="64"/>
      <c r="K17" s="64"/>
      <c r="L17" s="67"/>
      <c r="M17" s="41" t="s">
        <v>64</v>
      </c>
    </row>
    <row r="18" spans="1:14" s="37" customFormat="1" ht="30" customHeight="1">
      <c r="A18" s="50"/>
      <c r="B18" s="49"/>
      <c r="C18" s="50"/>
      <c r="D18" s="50"/>
      <c r="E18" s="39" t="s">
        <v>33</v>
      </c>
      <c r="F18" s="29">
        <v>322</v>
      </c>
      <c r="G18" s="30">
        <f t="shared" si="2"/>
        <v>16.100000000000023</v>
      </c>
      <c r="H18" s="31">
        <f t="shared" si="3"/>
        <v>338.1</v>
      </c>
      <c r="I18" s="61"/>
      <c r="J18" s="64"/>
      <c r="K18" s="64"/>
      <c r="L18" s="67"/>
    </row>
    <row r="19" spans="1:14" s="37" customFormat="1" ht="30" customHeight="1">
      <c r="A19" s="50"/>
      <c r="B19" s="49"/>
      <c r="C19" s="50"/>
      <c r="D19" s="50"/>
      <c r="E19" s="39" t="s">
        <v>34</v>
      </c>
      <c r="F19" s="29">
        <v>128</v>
      </c>
      <c r="G19" s="30">
        <f t="shared" ref="G19:G24" si="4">H19-F19</f>
        <v>6.4000000000000057</v>
      </c>
      <c r="H19" s="31">
        <f t="shared" ref="H19:H24" si="5">F19*1.05</f>
        <v>134.4</v>
      </c>
      <c r="I19" s="61"/>
      <c r="J19" s="64"/>
      <c r="K19" s="64"/>
      <c r="L19" s="67"/>
    </row>
    <row r="20" spans="1:14" s="37" customFormat="1" ht="30" customHeight="1">
      <c r="A20" s="50" t="s">
        <v>51</v>
      </c>
      <c r="B20" s="49" t="s">
        <v>28</v>
      </c>
      <c r="C20" s="50" t="s">
        <v>52</v>
      </c>
      <c r="D20" s="50">
        <v>746</v>
      </c>
      <c r="E20" s="39" t="s">
        <v>29</v>
      </c>
      <c r="F20" s="29">
        <v>409</v>
      </c>
      <c r="G20" s="30">
        <f t="shared" si="4"/>
        <v>20.450000000000045</v>
      </c>
      <c r="H20" s="31">
        <f t="shared" si="5"/>
        <v>429.45000000000005</v>
      </c>
      <c r="I20" s="61"/>
      <c r="J20" s="64"/>
      <c r="K20" s="64"/>
      <c r="L20" s="67"/>
      <c r="N20"/>
    </row>
    <row r="21" spans="1:14" s="37" customFormat="1" ht="30" customHeight="1">
      <c r="A21" s="50"/>
      <c r="B21" s="49"/>
      <c r="C21" s="50"/>
      <c r="D21" s="50"/>
      <c r="E21" s="39" t="s">
        <v>30</v>
      </c>
      <c r="F21" s="29">
        <v>565</v>
      </c>
      <c r="G21" s="30">
        <f t="shared" si="4"/>
        <v>28.25</v>
      </c>
      <c r="H21" s="31">
        <f t="shared" si="5"/>
        <v>593.25</v>
      </c>
      <c r="I21" s="61"/>
      <c r="J21" s="64"/>
      <c r="K21" s="64"/>
      <c r="L21" s="67"/>
    </row>
    <row r="22" spans="1:14" s="37" customFormat="1" ht="30" customHeight="1">
      <c r="A22" s="50"/>
      <c r="B22" s="49"/>
      <c r="C22" s="50"/>
      <c r="D22" s="50"/>
      <c r="E22" s="39" t="s">
        <v>31</v>
      </c>
      <c r="F22" s="29">
        <v>696</v>
      </c>
      <c r="G22" s="30">
        <f t="shared" si="4"/>
        <v>34.800000000000068</v>
      </c>
      <c r="H22" s="31">
        <f t="shared" si="5"/>
        <v>730.80000000000007</v>
      </c>
      <c r="I22" s="61"/>
      <c r="J22" s="64"/>
      <c r="K22" s="64"/>
      <c r="L22" s="67"/>
    </row>
    <row r="23" spans="1:14" s="37" customFormat="1" ht="30" customHeight="1">
      <c r="A23" s="50"/>
      <c r="B23" s="49"/>
      <c r="C23" s="50"/>
      <c r="D23" s="50"/>
      <c r="E23" s="46" t="s">
        <v>32</v>
      </c>
      <c r="F23" s="47">
        <v>505</v>
      </c>
      <c r="G23" s="30">
        <f t="shared" si="4"/>
        <v>25.25</v>
      </c>
      <c r="H23" s="31">
        <f t="shared" si="5"/>
        <v>530.25</v>
      </c>
      <c r="I23" s="61"/>
      <c r="J23" s="64"/>
      <c r="K23" s="64"/>
      <c r="L23" s="67"/>
      <c r="M23" s="41" t="s">
        <v>64</v>
      </c>
    </row>
    <row r="24" spans="1:14" s="37" customFormat="1" ht="30" customHeight="1">
      <c r="A24" s="50"/>
      <c r="B24" s="49"/>
      <c r="C24" s="50"/>
      <c r="D24" s="50"/>
      <c r="E24" s="39" t="s">
        <v>33</v>
      </c>
      <c r="F24" s="29">
        <v>322</v>
      </c>
      <c r="G24" s="30">
        <f t="shared" si="4"/>
        <v>16.100000000000023</v>
      </c>
      <c r="H24" s="31">
        <f t="shared" si="5"/>
        <v>338.1</v>
      </c>
      <c r="I24" s="61"/>
      <c r="J24" s="64"/>
      <c r="K24" s="64"/>
      <c r="L24" s="67"/>
    </row>
    <row r="25" spans="1:14" s="37" customFormat="1" ht="30" customHeight="1">
      <c r="A25" s="50"/>
      <c r="B25" s="49"/>
      <c r="C25" s="50"/>
      <c r="D25" s="50"/>
      <c r="E25" s="39" t="s">
        <v>34</v>
      </c>
      <c r="F25" s="29">
        <v>128</v>
      </c>
      <c r="G25" s="30">
        <f t="shared" ref="G25" si="6">H25-F25</f>
        <v>6.4000000000000057</v>
      </c>
      <c r="H25" s="31">
        <f t="shared" ref="H25" si="7">F25*1.05</f>
        <v>134.4</v>
      </c>
      <c r="I25" s="61"/>
      <c r="J25" s="64"/>
      <c r="K25" s="64"/>
      <c r="L25" s="67"/>
    </row>
    <row r="26" spans="1:14" ht="30" customHeight="1">
      <c r="A26" s="27" t="s">
        <v>51</v>
      </c>
      <c r="B26" s="28" t="s">
        <v>53</v>
      </c>
      <c r="C26" s="27" t="s">
        <v>52</v>
      </c>
      <c r="D26" s="27" t="s">
        <v>54</v>
      </c>
      <c r="E26" s="32" t="s">
        <v>35</v>
      </c>
      <c r="F26" s="29">
        <v>7875</v>
      </c>
      <c r="G26" s="30">
        <f t="shared" si="0"/>
        <v>393.75</v>
      </c>
      <c r="H26" s="33">
        <f t="shared" si="1"/>
        <v>8268.75</v>
      </c>
      <c r="I26" s="62"/>
      <c r="J26" s="65"/>
      <c r="K26" s="65"/>
      <c r="L26" s="68"/>
    </row>
    <row r="29" spans="1:14">
      <c r="I29" s="48"/>
      <c r="J29" s="48"/>
      <c r="K29" s="48"/>
      <c r="L29" s="48"/>
      <c r="M29" s="48"/>
    </row>
    <row r="32" spans="1:14" s="44" customFormat="1" ht="46.5">
      <c r="A32" s="51" t="s">
        <v>0</v>
      </c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</row>
    <row r="33" spans="1:14" s="44" customFormat="1">
      <c r="A33" s="53" t="s">
        <v>1</v>
      </c>
      <c r="B33" s="53"/>
      <c r="C33" s="48"/>
      <c r="D33" s="48"/>
      <c r="E33" s="48"/>
      <c r="F33" s="48"/>
      <c r="G33" s="48"/>
      <c r="H33" s="48"/>
      <c r="I33" s="48"/>
      <c r="J33" s="48"/>
      <c r="K33" s="48"/>
      <c r="L33" s="48"/>
    </row>
    <row r="34" spans="1:14" s="44" customFormat="1" ht="27" thickBot="1">
      <c r="A34" s="16"/>
      <c r="B34" s="16"/>
      <c r="D34" s="20" t="s">
        <v>2</v>
      </c>
      <c r="E34" s="54">
        <v>45511</v>
      </c>
      <c r="F34" s="54"/>
      <c r="I34" s="43"/>
    </row>
    <row r="35" spans="1:14" s="44" customFormat="1" ht="29.1" customHeight="1" thickBot="1">
      <c r="A35" s="16"/>
      <c r="B35" s="16"/>
      <c r="D35" s="20" t="s">
        <v>3</v>
      </c>
      <c r="E35" s="55" t="s">
        <v>67</v>
      </c>
      <c r="F35" s="56"/>
      <c r="G35" s="18"/>
      <c r="I35" s="57" t="s">
        <v>56</v>
      </c>
      <c r="J35" s="57"/>
      <c r="K35" s="57"/>
      <c r="L35" s="57"/>
    </row>
    <row r="36" spans="1:14" s="44" customFormat="1" ht="9.9499999999999993" customHeight="1">
      <c r="A36" s="16"/>
      <c r="B36" s="16"/>
      <c r="G36" s="18"/>
      <c r="I36" s="34"/>
      <c r="J36" s="58"/>
      <c r="K36" s="59"/>
      <c r="L36" s="59"/>
    </row>
    <row r="37" spans="1:14" s="15" customFormat="1" ht="25.5">
      <c r="A37" s="21" t="s">
        <v>4</v>
      </c>
      <c r="B37" s="22" t="s">
        <v>5</v>
      </c>
      <c r="C37" s="22" t="s">
        <v>6</v>
      </c>
      <c r="D37" s="23" t="s">
        <v>7</v>
      </c>
      <c r="E37" s="23" t="s">
        <v>8</v>
      </c>
      <c r="F37" s="24" t="s">
        <v>9</v>
      </c>
      <c r="G37" s="25" t="s">
        <v>10</v>
      </c>
      <c r="H37" s="25" t="s">
        <v>11</v>
      </c>
      <c r="I37" s="25" t="s">
        <v>12</v>
      </c>
      <c r="J37" s="25" t="s">
        <v>13</v>
      </c>
      <c r="K37" s="25" t="s">
        <v>14</v>
      </c>
      <c r="L37" s="22" t="s">
        <v>15</v>
      </c>
      <c r="N37" s="36"/>
    </row>
    <row r="38" spans="1:14" s="15" customFormat="1" ht="30" customHeight="1">
      <c r="A38" s="21" t="s">
        <v>16</v>
      </c>
      <c r="B38" s="22" t="s">
        <v>17</v>
      </c>
      <c r="C38" s="26" t="s">
        <v>18</v>
      </c>
      <c r="D38" s="25" t="s">
        <v>19</v>
      </c>
      <c r="E38" s="25" t="s">
        <v>20</v>
      </c>
      <c r="F38" s="24" t="s">
        <v>21</v>
      </c>
      <c r="G38" s="25" t="s">
        <v>22</v>
      </c>
      <c r="H38" s="25" t="s">
        <v>23</v>
      </c>
      <c r="I38" s="35" t="s">
        <v>24</v>
      </c>
      <c r="J38" s="25" t="s">
        <v>25</v>
      </c>
      <c r="K38" s="25" t="s">
        <v>26</v>
      </c>
      <c r="L38" s="22" t="s">
        <v>27</v>
      </c>
      <c r="N38" s="36"/>
    </row>
    <row r="39" spans="1:14" s="44" customFormat="1" ht="30" customHeight="1">
      <c r="A39" s="42" t="s">
        <v>51</v>
      </c>
      <c r="B39" s="45" t="s">
        <v>28</v>
      </c>
      <c r="C39" s="42" t="s">
        <v>52</v>
      </c>
      <c r="D39" s="42">
        <v>527</v>
      </c>
      <c r="E39" s="46" t="s">
        <v>32</v>
      </c>
      <c r="F39" s="29">
        <v>209</v>
      </c>
      <c r="G39" s="30">
        <f t="shared" ref="G39" si="8">H39-F39</f>
        <v>0</v>
      </c>
      <c r="H39" s="29">
        <v>209</v>
      </c>
      <c r="I39" s="88">
        <v>1</v>
      </c>
      <c r="J39" s="88" t="s">
        <v>65</v>
      </c>
      <c r="K39" s="88" t="s">
        <v>65</v>
      </c>
      <c r="L39" s="89" t="s">
        <v>66</v>
      </c>
      <c r="N39"/>
    </row>
    <row r="40" spans="1:14" s="44" customFormat="1" ht="30" customHeight="1">
      <c r="A40" s="42" t="s">
        <v>51</v>
      </c>
      <c r="B40" s="45" t="s">
        <v>28</v>
      </c>
      <c r="C40" s="42" t="s">
        <v>52</v>
      </c>
      <c r="D40" s="42">
        <v>527</v>
      </c>
      <c r="E40" s="46" t="s">
        <v>32</v>
      </c>
      <c r="F40" s="29">
        <v>209</v>
      </c>
      <c r="G40" s="30">
        <f t="shared" ref="G40:G41" si="9">H40-F40</f>
        <v>0</v>
      </c>
      <c r="H40" s="29">
        <v>209</v>
      </c>
      <c r="I40" s="88"/>
      <c r="J40" s="88"/>
      <c r="K40" s="88"/>
      <c r="L40" s="89"/>
      <c r="N40"/>
    </row>
    <row r="41" spans="1:14" s="44" customFormat="1" ht="30" customHeight="1">
      <c r="A41" s="42" t="s">
        <v>51</v>
      </c>
      <c r="B41" s="45" t="s">
        <v>28</v>
      </c>
      <c r="C41" s="42" t="s">
        <v>52</v>
      </c>
      <c r="D41" s="42">
        <v>527</v>
      </c>
      <c r="E41" s="46" t="s">
        <v>32</v>
      </c>
      <c r="F41" s="29">
        <v>209</v>
      </c>
      <c r="G41" s="30">
        <f t="shared" si="9"/>
        <v>0</v>
      </c>
      <c r="H41" s="29">
        <v>209</v>
      </c>
      <c r="I41" s="88"/>
      <c r="J41" s="88"/>
      <c r="K41" s="88"/>
      <c r="L41" s="89"/>
      <c r="N41"/>
    </row>
  </sheetData>
  <mergeCells count="33">
    <mergeCell ref="A32:L32"/>
    <mergeCell ref="I39:I41"/>
    <mergeCell ref="J39:J41"/>
    <mergeCell ref="K39:K41"/>
    <mergeCell ref="L39:L41"/>
    <mergeCell ref="A33:L33"/>
    <mergeCell ref="E34:F34"/>
    <mergeCell ref="E35:F35"/>
    <mergeCell ref="I35:L35"/>
    <mergeCell ref="J36:L36"/>
    <mergeCell ref="J5:L5"/>
    <mergeCell ref="A8:A13"/>
    <mergeCell ref="B8:B13"/>
    <mergeCell ref="C8:C13"/>
    <mergeCell ref="D8:D13"/>
    <mergeCell ref="I8:I26"/>
    <mergeCell ref="J8:J26"/>
    <mergeCell ref="K8:K26"/>
    <mergeCell ref="L8:L26"/>
    <mergeCell ref="A14:A19"/>
    <mergeCell ref="A1:L1"/>
    <mergeCell ref="A2:L2"/>
    <mergeCell ref="E3:F3"/>
    <mergeCell ref="E4:F4"/>
    <mergeCell ref="I4:L4"/>
    <mergeCell ref="I29:M29"/>
    <mergeCell ref="B14:B19"/>
    <mergeCell ref="C14:C19"/>
    <mergeCell ref="D14:D19"/>
    <mergeCell ref="A20:A25"/>
    <mergeCell ref="B20:B25"/>
    <mergeCell ref="C20:C25"/>
    <mergeCell ref="D20:D25"/>
  </mergeCells>
  <phoneticPr fontId="25" type="noConversion"/>
  <pageMargins left="0.39370078740157499" right="0" top="0" bottom="0" header="0.31496062992126" footer="0.31496062992126"/>
  <pageSetup paperSize="9" scale="73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69"/>
      <c r="C1" s="70"/>
      <c r="D1" s="71"/>
      <c r="F1" s="69"/>
      <c r="G1" s="70"/>
      <c r="H1" s="71"/>
    </row>
    <row r="2" spans="2:8" ht="48" customHeight="1">
      <c r="B2" s="1" t="s">
        <v>36</v>
      </c>
      <c r="C2" s="2"/>
      <c r="D2" s="72" t="s">
        <v>37</v>
      </c>
      <c r="F2" s="3" t="s">
        <v>36</v>
      </c>
      <c r="G2" s="2"/>
      <c r="H2" s="80" t="s">
        <v>37</v>
      </c>
    </row>
    <row r="3" spans="2:8" ht="48" customHeight="1">
      <c r="B3" s="1" t="s">
        <v>38</v>
      </c>
      <c r="C3" s="38" t="s">
        <v>51</v>
      </c>
      <c r="D3" s="73"/>
      <c r="F3" s="3" t="s">
        <v>38</v>
      </c>
      <c r="G3" s="4"/>
      <c r="H3" s="81"/>
    </row>
    <row r="4" spans="2:8" ht="48" customHeight="1">
      <c r="B4" s="1" t="s">
        <v>39</v>
      </c>
      <c r="C4" s="5" t="s">
        <v>58</v>
      </c>
      <c r="D4" s="74"/>
      <c r="F4" s="3" t="s">
        <v>39</v>
      </c>
      <c r="G4" s="5"/>
      <c r="H4" s="82"/>
    </row>
    <row r="5" spans="2:8" ht="48" customHeight="1">
      <c r="B5" s="1" t="s">
        <v>38</v>
      </c>
      <c r="C5" s="6" t="s">
        <v>59</v>
      </c>
      <c r="D5" s="7" t="s">
        <v>40</v>
      </c>
      <c r="F5" s="3" t="s">
        <v>38</v>
      </c>
      <c r="G5" s="6"/>
      <c r="H5" s="8" t="s">
        <v>40</v>
      </c>
    </row>
    <row r="6" spans="2:8" ht="48" customHeight="1">
      <c r="B6" s="1" t="s">
        <v>41</v>
      </c>
      <c r="C6" s="9" t="s">
        <v>42</v>
      </c>
      <c r="D6" s="75" t="s">
        <v>60</v>
      </c>
      <c r="F6" s="3" t="s">
        <v>41</v>
      </c>
      <c r="G6" s="9" t="s">
        <v>42</v>
      </c>
      <c r="H6" s="83"/>
    </row>
    <row r="7" spans="2:8" ht="120.95" customHeight="1">
      <c r="B7" s="1" t="s">
        <v>43</v>
      </c>
      <c r="C7" s="10" t="s">
        <v>61</v>
      </c>
      <c r="D7" s="76"/>
      <c r="F7" s="3" t="s">
        <v>43</v>
      </c>
      <c r="G7" s="10"/>
      <c r="H7" s="84"/>
    </row>
    <row r="8" spans="2:8" ht="48" customHeight="1">
      <c r="B8" s="1" t="s">
        <v>44</v>
      </c>
      <c r="C8" s="11" t="s">
        <v>62</v>
      </c>
      <c r="D8" s="7" t="s">
        <v>45</v>
      </c>
      <c r="F8" s="3" t="s">
        <v>44</v>
      </c>
      <c r="G8" s="11"/>
      <c r="H8" s="8" t="s">
        <v>45</v>
      </c>
    </row>
    <row r="9" spans="2:8" ht="48" customHeight="1">
      <c r="B9" s="1" t="s">
        <v>46</v>
      </c>
      <c r="C9" s="12" t="s">
        <v>61</v>
      </c>
      <c r="D9" s="77" t="s">
        <v>47</v>
      </c>
      <c r="F9" s="3" t="s">
        <v>46</v>
      </c>
      <c r="G9" s="12"/>
      <c r="H9" s="85" t="s">
        <v>47</v>
      </c>
    </row>
    <row r="10" spans="2:8" ht="48" customHeight="1">
      <c r="B10" s="1" t="s">
        <v>48</v>
      </c>
      <c r="C10" s="12" t="s">
        <v>61</v>
      </c>
      <c r="D10" s="78"/>
      <c r="F10" s="3" t="s">
        <v>48</v>
      </c>
      <c r="G10" s="12"/>
      <c r="H10" s="86"/>
    </row>
    <row r="11" spans="2:8" ht="48" customHeight="1" thickBot="1">
      <c r="B11" s="1" t="s">
        <v>49</v>
      </c>
      <c r="C11" s="13" t="s">
        <v>50</v>
      </c>
      <c r="D11" s="79"/>
      <c r="F11" s="14" t="s">
        <v>49</v>
      </c>
      <c r="G11" s="13" t="s">
        <v>50</v>
      </c>
      <c r="H11" s="87"/>
    </row>
    <row r="13" spans="2:8" ht="99" customHeight="1">
      <c r="B13" s="69"/>
      <c r="C13" s="70"/>
      <c r="D13" s="71"/>
      <c r="F13" s="69"/>
      <c r="G13" s="70"/>
      <c r="H13" s="71"/>
    </row>
    <row r="14" spans="2:8" ht="48" customHeight="1">
      <c r="B14" s="1" t="s">
        <v>36</v>
      </c>
      <c r="C14" s="2"/>
      <c r="D14" s="72" t="s">
        <v>37</v>
      </c>
      <c r="F14" s="1" t="s">
        <v>36</v>
      </c>
      <c r="G14" s="2"/>
      <c r="H14" s="72" t="s">
        <v>37</v>
      </c>
    </row>
    <row r="15" spans="2:8" ht="48" customHeight="1">
      <c r="B15" s="1" t="s">
        <v>38</v>
      </c>
      <c r="C15" s="4"/>
      <c r="D15" s="73"/>
      <c r="F15" s="1" t="s">
        <v>38</v>
      </c>
      <c r="G15" s="4"/>
      <c r="H15" s="73"/>
    </row>
    <row r="16" spans="2:8" ht="48" customHeight="1">
      <c r="B16" s="1" t="s">
        <v>39</v>
      </c>
      <c r="C16" s="5"/>
      <c r="D16" s="74"/>
      <c r="F16" s="1" t="s">
        <v>39</v>
      </c>
      <c r="G16" s="5"/>
      <c r="H16" s="74"/>
    </row>
    <row r="17" spans="2:8" ht="48" customHeight="1">
      <c r="B17" s="1" t="s">
        <v>38</v>
      </c>
      <c r="C17" s="6"/>
      <c r="D17" s="7" t="s">
        <v>40</v>
      </c>
      <c r="F17" s="1" t="s">
        <v>38</v>
      </c>
      <c r="G17" s="6"/>
      <c r="H17" s="7" t="s">
        <v>40</v>
      </c>
    </row>
    <row r="18" spans="2:8" ht="48" customHeight="1">
      <c r="B18" s="1" t="s">
        <v>41</v>
      </c>
      <c r="C18" s="9" t="s">
        <v>42</v>
      </c>
      <c r="D18" s="75"/>
      <c r="F18" s="1" t="s">
        <v>41</v>
      </c>
      <c r="G18" s="9" t="s">
        <v>42</v>
      </c>
      <c r="H18" s="75"/>
    </row>
    <row r="19" spans="2:8" ht="120.95" customHeight="1">
      <c r="B19" s="1" t="s">
        <v>43</v>
      </c>
      <c r="C19" s="10"/>
      <c r="D19" s="76"/>
      <c r="F19" s="1" t="s">
        <v>43</v>
      </c>
      <c r="G19" s="10"/>
      <c r="H19" s="76"/>
    </row>
    <row r="20" spans="2:8" ht="48" customHeight="1">
      <c r="B20" s="1" t="s">
        <v>44</v>
      </c>
      <c r="C20" s="11"/>
      <c r="D20" s="7" t="s">
        <v>45</v>
      </c>
      <c r="F20" s="1" t="s">
        <v>44</v>
      </c>
      <c r="G20" s="11"/>
      <c r="H20" s="7" t="s">
        <v>45</v>
      </c>
    </row>
    <row r="21" spans="2:8" ht="48" customHeight="1">
      <c r="B21" s="1" t="s">
        <v>46</v>
      </c>
      <c r="C21" s="12"/>
      <c r="D21" s="77" t="s">
        <v>47</v>
      </c>
      <c r="F21" s="1" t="s">
        <v>46</v>
      </c>
      <c r="G21" s="12"/>
      <c r="H21" s="77" t="s">
        <v>47</v>
      </c>
    </row>
    <row r="22" spans="2:8" ht="48" customHeight="1">
      <c r="B22" s="1" t="s">
        <v>48</v>
      </c>
      <c r="C22" s="12"/>
      <c r="D22" s="78"/>
      <c r="F22" s="1" t="s">
        <v>48</v>
      </c>
      <c r="G22" s="12"/>
      <c r="H22" s="78"/>
    </row>
    <row r="23" spans="2:8" ht="48" customHeight="1" thickBot="1">
      <c r="B23" s="1" t="s">
        <v>49</v>
      </c>
      <c r="C23" s="13" t="s">
        <v>50</v>
      </c>
      <c r="D23" s="79"/>
      <c r="F23" s="1" t="s">
        <v>49</v>
      </c>
      <c r="G23" s="13" t="s">
        <v>50</v>
      </c>
      <c r="H23" s="79"/>
    </row>
    <row r="25" spans="2:8" ht="48" customHeight="1">
      <c r="F25" s="69"/>
      <c r="G25" s="70"/>
      <c r="H25" s="71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2024-08-06T09:36:41Z</cp:lastPrinted>
  <dcterms:created xsi:type="dcterms:W3CDTF">2017-02-25T05:34:00Z</dcterms:created>
  <dcterms:modified xsi:type="dcterms:W3CDTF">2024-08-07T02:54:41Z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