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<sst xmlns="http://schemas.openxmlformats.org/spreadsheetml/2006/main" count="96" uniqueCount="51">
  <si>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</si>
  <si>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</si>
  <si>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</si>
  <si>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南通亦典服饰有限公司，江苏省如皋市经济技术开发区城北街道香江路6号，陈子东 13773836220 中通74100399897312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</si>
  <si>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</si>
  <si>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</si>
  <si>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</si>
  <si>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</si>
  <si>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</si>
  <si>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</si>
  <si>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</si>
  <si>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</si>
  <si>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</si>
  <si>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</si>
  <si>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</si>
  <si>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</si>
  <si>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</si>
  <si>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</si>
  <si>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</si>
  <si>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</si>
  <si>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</si>
  <si>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</si>
  <si>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</si>
  <si>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</si>
  <si>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</si>
  <si>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P24070397           </t>
  </si>
  <si>
    <t xml:space="preserve">21 AULBM10015                                     </t>
  </si>
  <si>
    <t xml:space="preserve">S24070252 </t>
  </si>
  <si>
    <t xml:space="preserve">D7533AX                                                                                             </t>
  </si>
  <si>
    <t>46X33X27</t>
  </si>
  <si>
    <t xml:space="preserve">21 AULTH09845                                     </t>
  </si>
  <si>
    <t>总计</t>
  </si>
  <si>
    <t xml:space="preserve">P24070397   D7533AX  </t>
  </si>
  <si>
    <t>颜色</t>
  </si>
  <si>
    <t>尺码</t>
  </si>
  <si>
    <t>包装数</t>
  </si>
  <si>
    <t>尺码段</t>
  </si>
  <si>
    <t>PO号</t>
  </si>
  <si>
    <t>BG216 - BEIGE MELANGE</t>
  </si>
  <si>
    <t>S</t>
  </si>
  <si>
    <t>S-3XL</t>
  </si>
  <si>
    <t>有价格</t>
  </si>
  <si>
    <t>M</t>
  </si>
  <si>
    <t>L</t>
  </si>
  <si>
    <t>XL</t>
  </si>
  <si>
    <t>XXL</t>
  </si>
  <si>
    <t>3XL</t>
  </si>
  <si>
    <t>S-XXL</t>
  </si>
  <si>
    <t>GR221 -GREY</t>
  </si>
  <si>
    <t>NV106 - NAVY</t>
  </si>
  <si>
    <t>无价格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</si>
</sst>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177" fontId="13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/>
    </xf>
    <xf numFmtId="0" fontId="13" fillId="0" borderId="4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abSelected="1" workbookViewId="0">
      <selection activeCell="N9" sqref="N9"/>
    </sheetView>
  </sheetViews>
  <sheetFormatPr defaultColWidth="9" defaultRowHeight="13.5"/>
  <cols>
    <col min="1" max="1" width="11.875" customWidth="1"/>
    <col min="2" max="2" width="27.25" customWidth="1"/>
    <col min="3" max="3" width="13.125" customWidth="1"/>
    <col min="11" max="11" width="12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45512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1" t="s">
        <v>11</v>
      </c>
      <c r="J6" s="4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42" t="s">
        <v>22</v>
      </c>
      <c r="J7" s="42" t="s">
        <v>23</v>
      </c>
      <c r="K7" s="43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4" t="s">
        <v>28</v>
      </c>
      <c r="E8" s="25">
        <v>21671</v>
      </c>
      <c r="F8" s="26">
        <f>G8-E8</f>
        <v>429</v>
      </c>
      <c r="G8" s="26">
        <v>22100</v>
      </c>
      <c r="H8" s="26">
        <v>1</v>
      </c>
      <c r="I8" s="26"/>
      <c r="J8" s="26">
        <v>19.5</v>
      </c>
      <c r="K8" s="26" t="s">
        <v>29</v>
      </c>
    </row>
    <row r="9" ht="15" spans="1:11">
      <c r="A9" s="27"/>
      <c r="B9" s="25" t="s">
        <v>30</v>
      </c>
      <c r="C9" s="27"/>
      <c r="D9" s="27"/>
      <c r="E9" s="25">
        <v>20116</v>
      </c>
      <c r="F9" s="26">
        <f>G9-E9</f>
        <v>681</v>
      </c>
      <c r="G9" s="26">
        <v>20797</v>
      </c>
      <c r="H9" s="26">
        <v>2</v>
      </c>
      <c r="I9" s="26"/>
      <c r="J9" s="26">
        <v>21.9</v>
      </c>
      <c r="K9" s="26" t="s">
        <v>29</v>
      </c>
    </row>
    <row r="10" spans="1:11">
      <c r="A10" s="26" t="s">
        <v>31</v>
      </c>
      <c r="B10" s="26"/>
      <c r="C10" s="26"/>
      <c r="D10" s="26"/>
      <c r="E10" s="28">
        <f>SUM(E8:E9)</f>
        <v>41787</v>
      </c>
      <c r="F10" s="28">
        <f>SUM(F8:F9)</f>
        <v>1110</v>
      </c>
      <c r="G10" s="28">
        <f>SUM(G8:G9)</f>
        <v>42897</v>
      </c>
      <c r="H10" s="28">
        <v>2</v>
      </c>
      <c r="I10" s="28"/>
      <c r="J10" s="28">
        <f>SUM(J8:J9)</f>
        <v>41.4</v>
      </c>
      <c r="K10" s="26"/>
    </row>
    <row r="12" spans="1:7">
      <c r="A12" s="26" t="s">
        <v>32</v>
      </c>
      <c r="B12" s="26"/>
      <c r="C12" s="26"/>
      <c r="D12" s="29"/>
      <c r="E12" s="26"/>
      <c r="F12" s="26"/>
      <c r="G12" s="26"/>
    </row>
    <row r="13" spans="1:7">
      <c r="A13" s="26" t="s">
        <v>33</v>
      </c>
      <c r="B13" s="26" t="s">
        <v>34</v>
      </c>
      <c r="C13" s="29" t="s">
        <v>18</v>
      </c>
      <c r="D13" s="30" t="s">
        <v>35</v>
      </c>
      <c r="E13" s="26" t="s">
        <v>36</v>
      </c>
      <c r="F13" s="26"/>
      <c r="G13" s="26" t="s">
        <v>37</v>
      </c>
    </row>
    <row r="14" ht="15" spans="1:7">
      <c r="A14" s="31" t="s">
        <v>38</v>
      </c>
      <c r="B14" s="32" t="s">
        <v>39</v>
      </c>
      <c r="C14" s="31">
        <v>634</v>
      </c>
      <c r="D14" s="30">
        <f t="shared" ref="D14:D51" si="0">C14*1.03+2</f>
        <v>655.02</v>
      </c>
      <c r="E14" s="26" t="s">
        <v>40</v>
      </c>
      <c r="F14" s="33" t="s">
        <v>41</v>
      </c>
      <c r="G14" s="33"/>
    </row>
    <row r="15" ht="15" spans="1:7">
      <c r="A15" s="31"/>
      <c r="B15" s="34" t="s">
        <v>42</v>
      </c>
      <c r="C15" s="31">
        <v>1261</v>
      </c>
      <c r="D15" s="30">
        <f t="shared" si="0"/>
        <v>1300.83</v>
      </c>
      <c r="E15" s="26"/>
      <c r="F15" s="35"/>
      <c r="G15" s="35"/>
    </row>
    <row r="16" ht="15" spans="1:7">
      <c r="A16" s="31"/>
      <c r="B16" s="32" t="s">
        <v>43</v>
      </c>
      <c r="C16" s="31">
        <v>1889</v>
      </c>
      <c r="D16" s="30">
        <f t="shared" si="0"/>
        <v>1947.67</v>
      </c>
      <c r="E16" s="26"/>
      <c r="F16" s="35"/>
      <c r="G16" s="35"/>
    </row>
    <row r="17" ht="15" spans="1:7">
      <c r="A17" s="31"/>
      <c r="B17" s="32" t="s">
        <v>44</v>
      </c>
      <c r="C17" s="31">
        <v>1259</v>
      </c>
      <c r="D17" s="30">
        <f t="shared" si="0"/>
        <v>1298.77</v>
      </c>
      <c r="E17" s="26"/>
      <c r="F17" s="35"/>
      <c r="G17" s="35"/>
    </row>
    <row r="18" ht="15" spans="1:7">
      <c r="A18" s="31"/>
      <c r="B18" s="32" t="s">
        <v>45</v>
      </c>
      <c r="C18" s="31">
        <v>630</v>
      </c>
      <c r="D18" s="30">
        <f t="shared" si="0"/>
        <v>650.9</v>
      </c>
      <c r="E18" s="26"/>
      <c r="F18" s="35"/>
      <c r="G18" s="35"/>
    </row>
    <row r="19" ht="15" spans="1:7">
      <c r="A19" s="31"/>
      <c r="B19" s="32" t="s">
        <v>46</v>
      </c>
      <c r="C19" s="31">
        <v>630</v>
      </c>
      <c r="D19" s="30">
        <f t="shared" si="0"/>
        <v>650.9</v>
      </c>
      <c r="E19" s="26"/>
      <c r="F19" s="35"/>
      <c r="G19" s="36"/>
    </row>
    <row r="20" ht="15" spans="1:7">
      <c r="A20" s="26" t="s">
        <v>38</v>
      </c>
      <c r="B20" s="32" t="s">
        <v>39</v>
      </c>
      <c r="C20" s="31">
        <v>28</v>
      </c>
      <c r="D20" s="30">
        <f t="shared" si="0"/>
        <v>30.84</v>
      </c>
      <c r="E20" s="26" t="s">
        <v>47</v>
      </c>
      <c r="F20" s="35"/>
      <c r="G20" s="26">
        <v>1409154</v>
      </c>
    </row>
    <row r="21" ht="15" spans="1:7">
      <c r="A21" s="26"/>
      <c r="B21" s="32" t="s">
        <v>42</v>
      </c>
      <c r="C21" s="31">
        <v>28</v>
      </c>
      <c r="D21" s="30">
        <f t="shared" si="0"/>
        <v>30.84</v>
      </c>
      <c r="E21" s="26"/>
      <c r="F21" s="35"/>
      <c r="G21" s="26"/>
    </row>
    <row r="22" ht="15" spans="1:7">
      <c r="A22" s="26"/>
      <c r="B22" s="32" t="s">
        <v>43</v>
      </c>
      <c r="C22" s="31">
        <v>19</v>
      </c>
      <c r="D22" s="30">
        <f t="shared" si="0"/>
        <v>21.57</v>
      </c>
      <c r="E22" s="26"/>
      <c r="F22" s="35"/>
      <c r="G22" s="26"/>
    </row>
    <row r="23" ht="15" spans="1:7">
      <c r="A23" s="26"/>
      <c r="B23" s="32" t="s">
        <v>44</v>
      </c>
      <c r="C23" s="31">
        <v>9</v>
      </c>
      <c r="D23" s="30">
        <f t="shared" si="0"/>
        <v>11.27</v>
      </c>
      <c r="E23" s="26"/>
      <c r="F23" s="35"/>
      <c r="G23" s="26"/>
    </row>
    <row r="24" ht="15" spans="1:7">
      <c r="A24" s="26"/>
      <c r="B24" s="32" t="s">
        <v>45</v>
      </c>
      <c r="C24" s="31">
        <v>9</v>
      </c>
      <c r="D24" s="30">
        <f t="shared" si="0"/>
        <v>11.27</v>
      </c>
      <c r="E24" s="26"/>
      <c r="F24" s="35"/>
      <c r="G24" s="26"/>
    </row>
    <row r="25" ht="15" spans="1:7">
      <c r="A25" s="31" t="s">
        <v>48</v>
      </c>
      <c r="B25" s="32" t="s">
        <v>39</v>
      </c>
      <c r="C25" s="31">
        <v>590</v>
      </c>
      <c r="D25" s="30">
        <f t="shared" si="0"/>
        <v>609.7</v>
      </c>
      <c r="E25" s="26" t="s">
        <v>40</v>
      </c>
      <c r="F25" s="35"/>
      <c r="G25" s="33"/>
    </row>
    <row r="26" ht="15" spans="1:7">
      <c r="A26" s="31"/>
      <c r="B26" s="34" t="s">
        <v>42</v>
      </c>
      <c r="C26" s="31">
        <v>1180</v>
      </c>
      <c r="D26" s="30">
        <f t="shared" si="0"/>
        <v>1217.4</v>
      </c>
      <c r="E26" s="26"/>
      <c r="F26" s="35"/>
      <c r="G26" s="35"/>
    </row>
    <row r="27" ht="15" spans="1:7">
      <c r="A27" s="31"/>
      <c r="B27" s="32" t="s">
        <v>43</v>
      </c>
      <c r="C27" s="31">
        <v>1771</v>
      </c>
      <c r="D27" s="30">
        <f t="shared" si="0"/>
        <v>1826.13</v>
      </c>
      <c r="E27" s="26"/>
      <c r="F27" s="35"/>
      <c r="G27" s="35"/>
    </row>
    <row r="28" ht="15" spans="1:7">
      <c r="A28" s="31"/>
      <c r="B28" s="32" t="s">
        <v>44</v>
      </c>
      <c r="C28" s="31">
        <v>1180</v>
      </c>
      <c r="D28" s="30">
        <f t="shared" si="0"/>
        <v>1217.4</v>
      </c>
      <c r="E28" s="26"/>
      <c r="F28" s="35"/>
      <c r="G28" s="35"/>
    </row>
    <row r="29" ht="15" spans="1:7">
      <c r="A29" s="31"/>
      <c r="B29" s="32" t="s">
        <v>45</v>
      </c>
      <c r="C29" s="31">
        <v>590</v>
      </c>
      <c r="D29" s="30">
        <f t="shared" si="0"/>
        <v>609.7</v>
      </c>
      <c r="E29" s="26"/>
      <c r="F29" s="35"/>
      <c r="G29" s="35"/>
    </row>
    <row r="30" ht="15" spans="1:7">
      <c r="A30" s="31"/>
      <c r="B30" s="32" t="s">
        <v>46</v>
      </c>
      <c r="C30" s="31">
        <v>590</v>
      </c>
      <c r="D30" s="30">
        <f t="shared" si="0"/>
        <v>609.7</v>
      </c>
      <c r="E30" s="26"/>
      <c r="F30" s="35"/>
      <c r="G30" s="36"/>
    </row>
    <row r="31" ht="15" spans="1:7">
      <c r="A31" s="33" t="s">
        <v>49</v>
      </c>
      <c r="B31" s="32" t="s">
        <v>39</v>
      </c>
      <c r="C31" s="31">
        <v>711</v>
      </c>
      <c r="D31" s="30">
        <f t="shared" si="0"/>
        <v>734.33</v>
      </c>
      <c r="E31" s="33" t="s">
        <v>40</v>
      </c>
      <c r="F31" s="35"/>
      <c r="G31" s="37"/>
    </row>
    <row r="32" ht="15" spans="1:7">
      <c r="A32" s="35"/>
      <c r="B32" s="34" t="s">
        <v>42</v>
      </c>
      <c r="C32" s="31">
        <v>1421</v>
      </c>
      <c r="D32" s="30">
        <f t="shared" si="0"/>
        <v>1465.63</v>
      </c>
      <c r="E32" s="35"/>
      <c r="F32" s="35"/>
      <c r="G32" s="38"/>
    </row>
    <row r="33" ht="15" spans="1:7">
      <c r="A33" s="35"/>
      <c r="B33" s="32" t="s">
        <v>43</v>
      </c>
      <c r="C33" s="31">
        <v>2132</v>
      </c>
      <c r="D33" s="30">
        <f t="shared" si="0"/>
        <v>2197.96</v>
      </c>
      <c r="E33" s="35"/>
      <c r="F33" s="35"/>
      <c r="G33" s="38"/>
    </row>
    <row r="34" ht="15" spans="1:7">
      <c r="A34" s="35"/>
      <c r="B34" s="32" t="s">
        <v>44</v>
      </c>
      <c r="C34" s="31">
        <v>1421</v>
      </c>
      <c r="D34" s="30">
        <f t="shared" si="0"/>
        <v>1465.63</v>
      </c>
      <c r="E34" s="35"/>
      <c r="F34" s="35"/>
      <c r="G34" s="38"/>
    </row>
    <row r="35" ht="15" spans="1:7">
      <c r="A35" s="35"/>
      <c r="B35" s="32" t="s">
        <v>45</v>
      </c>
      <c r="C35" s="31">
        <v>711</v>
      </c>
      <c r="D35" s="30">
        <f t="shared" si="0"/>
        <v>734.33</v>
      </c>
      <c r="E35" s="35"/>
      <c r="F35" s="35"/>
      <c r="G35" s="38"/>
    </row>
    <row r="36" ht="15" spans="1:7">
      <c r="A36" s="36"/>
      <c r="B36" s="32" t="s">
        <v>46</v>
      </c>
      <c r="C36" s="31">
        <v>711</v>
      </c>
      <c r="D36" s="30">
        <f t="shared" si="0"/>
        <v>734.33</v>
      </c>
      <c r="E36" s="36"/>
      <c r="F36" s="35"/>
      <c r="G36" s="38"/>
    </row>
    <row r="37" ht="15" spans="1:7">
      <c r="A37" s="35" t="s">
        <v>49</v>
      </c>
      <c r="B37" s="32" t="s">
        <v>39</v>
      </c>
      <c r="C37" s="31">
        <v>28</v>
      </c>
      <c r="D37" s="30">
        <f t="shared" si="0"/>
        <v>30.84</v>
      </c>
      <c r="E37" s="26" t="s">
        <v>47</v>
      </c>
      <c r="F37" s="35"/>
      <c r="G37" s="38">
        <v>1409154</v>
      </c>
    </row>
    <row r="38" ht="15" spans="1:7">
      <c r="A38" s="35"/>
      <c r="B38" s="32" t="s">
        <v>42</v>
      </c>
      <c r="C38" s="31">
        <v>28</v>
      </c>
      <c r="D38" s="30">
        <f t="shared" si="0"/>
        <v>30.84</v>
      </c>
      <c r="E38" s="26"/>
      <c r="F38" s="35"/>
      <c r="G38" s="38"/>
    </row>
    <row r="39" ht="15" spans="1:7">
      <c r="A39" s="35"/>
      <c r="B39" s="32" t="s">
        <v>43</v>
      </c>
      <c r="C39" s="31">
        <v>19</v>
      </c>
      <c r="D39" s="30">
        <f t="shared" si="0"/>
        <v>21.57</v>
      </c>
      <c r="E39" s="26"/>
      <c r="F39" s="35"/>
      <c r="G39" s="38"/>
    </row>
    <row r="40" ht="15" spans="1:7">
      <c r="A40" s="35"/>
      <c r="B40" s="32" t="s">
        <v>44</v>
      </c>
      <c r="C40" s="31">
        <v>9</v>
      </c>
      <c r="D40" s="30">
        <f t="shared" si="0"/>
        <v>11.27</v>
      </c>
      <c r="E40" s="26"/>
      <c r="F40" s="35"/>
      <c r="G40" s="38"/>
    </row>
    <row r="41" ht="15" spans="1:7">
      <c r="A41" s="36"/>
      <c r="B41" s="32" t="s">
        <v>45</v>
      </c>
      <c r="C41" s="31">
        <v>9</v>
      </c>
      <c r="D41" s="30">
        <f t="shared" si="0"/>
        <v>11.27</v>
      </c>
      <c r="E41" s="26"/>
      <c r="F41" s="36"/>
      <c r="G41" s="39"/>
    </row>
    <row r="42" ht="15" spans="1:7">
      <c r="A42" s="26" t="s">
        <v>38</v>
      </c>
      <c r="B42" s="32" t="s">
        <v>39</v>
      </c>
      <c r="C42" s="31">
        <v>54</v>
      </c>
      <c r="D42" s="30">
        <f t="shared" si="0"/>
        <v>57.62</v>
      </c>
      <c r="E42" s="26" t="s">
        <v>47</v>
      </c>
      <c r="F42" s="26" t="s">
        <v>50</v>
      </c>
      <c r="G42" s="40">
        <v>1409394</v>
      </c>
    </row>
    <row r="43" ht="15" spans="1:7">
      <c r="A43" s="26"/>
      <c r="B43" s="32" t="s">
        <v>42</v>
      </c>
      <c r="C43" s="31">
        <v>103</v>
      </c>
      <c r="D43" s="30">
        <f t="shared" si="0"/>
        <v>108.09</v>
      </c>
      <c r="E43" s="26"/>
      <c r="F43" s="26"/>
      <c r="G43" s="40"/>
    </row>
    <row r="44" ht="15" spans="1:7">
      <c r="A44" s="26"/>
      <c r="B44" s="32" t="s">
        <v>43</v>
      </c>
      <c r="C44" s="31">
        <v>109</v>
      </c>
      <c r="D44" s="30">
        <f t="shared" si="0"/>
        <v>114.27</v>
      </c>
      <c r="E44" s="26"/>
      <c r="F44" s="26"/>
      <c r="G44" s="40"/>
    </row>
    <row r="45" ht="15" spans="1:7">
      <c r="A45" s="26"/>
      <c r="B45" s="32" t="s">
        <v>44</v>
      </c>
      <c r="C45" s="31">
        <v>25</v>
      </c>
      <c r="D45" s="30">
        <f t="shared" si="0"/>
        <v>27.75</v>
      </c>
      <c r="E45" s="26"/>
      <c r="F45" s="26"/>
      <c r="G45" s="40"/>
    </row>
    <row r="46" ht="15" spans="1:7">
      <c r="A46" s="26"/>
      <c r="B46" s="32" t="s">
        <v>45</v>
      </c>
      <c r="C46" s="31">
        <v>19</v>
      </c>
      <c r="D46" s="30">
        <f t="shared" si="0"/>
        <v>21.57</v>
      </c>
      <c r="E46" s="26"/>
      <c r="F46" s="26"/>
      <c r="G46" s="40"/>
    </row>
    <row r="47" ht="15" spans="1:7">
      <c r="A47" s="26" t="s">
        <v>48</v>
      </c>
      <c r="B47" s="32" t="s">
        <v>39</v>
      </c>
      <c r="C47" s="31">
        <v>54</v>
      </c>
      <c r="D47" s="30">
        <f t="shared" si="0"/>
        <v>57.62</v>
      </c>
      <c r="E47" s="26" t="s">
        <v>47</v>
      </c>
      <c r="F47" s="26"/>
      <c r="G47" s="40">
        <v>1409394</v>
      </c>
    </row>
    <row r="48" ht="15" spans="1:7">
      <c r="A48" s="26"/>
      <c r="B48" s="32" t="s">
        <v>42</v>
      </c>
      <c r="C48" s="31">
        <v>103</v>
      </c>
      <c r="D48" s="30">
        <f t="shared" si="0"/>
        <v>108.09</v>
      </c>
      <c r="E48" s="26"/>
      <c r="F48" s="26"/>
      <c r="G48" s="40"/>
    </row>
    <row r="49" ht="15" spans="1:7">
      <c r="A49" s="26"/>
      <c r="B49" s="32" t="s">
        <v>43</v>
      </c>
      <c r="C49" s="31">
        <v>109</v>
      </c>
      <c r="D49" s="30">
        <f t="shared" si="0"/>
        <v>114.27</v>
      </c>
      <c r="E49" s="26"/>
      <c r="F49" s="26"/>
      <c r="G49" s="40"/>
    </row>
    <row r="50" ht="15" spans="1:7">
      <c r="A50" s="26"/>
      <c r="B50" s="32" t="s">
        <v>44</v>
      </c>
      <c r="C50" s="31">
        <v>25</v>
      </c>
      <c r="D50" s="30">
        <f t="shared" si="0"/>
        <v>27.75</v>
      </c>
      <c r="E50" s="26"/>
      <c r="F50" s="26"/>
      <c r="G50" s="40"/>
    </row>
    <row r="51" ht="15" spans="1:7">
      <c r="A51" s="26"/>
      <c r="B51" s="32" t="s">
        <v>45</v>
      </c>
      <c r="C51" s="31">
        <v>19</v>
      </c>
      <c r="D51" s="30">
        <f t="shared" si="0"/>
        <v>21.57</v>
      </c>
      <c r="E51" s="26"/>
      <c r="F51" s="26"/>
      <c r="G51" s="40"/>
    </row>
    <row r="52" spans="1:7">
      <c r="A52" s="26" t="s">
        <v>31</v>
      </c>
      <c r="B52" s="26"/>
      <c r="C52" s="29">
        <f>SUM(C14:C51)</f>
        <v>20117</v>
      </c>
      <c r="D52" s="30">
        <f>SUM(D14:D51)</f>
        <v>20796.51</v>
      </c>
      <c r="E52" s="26"/>
      <c r="F52" s="26"/>
      <c r="G52" s="26"/>
    </row>
  </sheetData>
  <mergeCells count="32">
    <mergeCell ref="A1:K1"/>
    <mergeCell ref="A2:D2"/>
    <mergeCell ref="E2:K2"/>
    <mergeCell ref="A12:G12"/>
    <mergeCell ref="A8:A9"/>
    <mergeCell ref="A14:A19"/>
    <mergeCell ref="A20:A24"/>
    <mergeCell ref="A25:A30"/>
    <mergeCell ref="A31:A36"/>
    <mergeCell ref="A37:A41"/>
    <mergeCell ref="A42:A46"/>
    <mergeCell ref="A47:A51"/>
    <mergeCell ref="C8:C9"/>
    <mergeCell ref="D8:D9"/>
    <mergeCell ref="E14:E19"/>
    <mergeCell ref="E20:E24"/>
    <mergeCell ref="E25:E30"/>
    <mergeCell ref="E31:E36"/>
    <mergeCell ref="E37:E41"/>
    <mergeCell ref="E42:E46"/>
    <mergeCell ref="E47:E51"/>
    <mergeCell ref="F14:F41"/>
    <mergeCell ref="F42:F51"/>
    <mergeCell ref="G14:G19"/>
    <mergeCell ref="G20:G24"/>
    <mergeCell ref="G25:G30"/>
    <mergeCell ref="G31:G36"/>
    <mergeCell ref="G37:G41"/>
    <mergeCell ref="G42:G46"/>
    <mergeCell ref="G47:G51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2024-08-08T09:20:22Z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49A2FBF04A3844D6B9EC917F46FAC0FE_12</vt:lpwstr>
  </property>
</Properties>
</file>