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第一批" sheetId="7" r:id="rId1"/>
    <sheet name="第二批 (2)" sheetId="8" r:id="rId2"/>
    <sheet name="第三批 (3)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第一批!$A$1:$M$13</definedName>
    <definedName name="_xlnm.Print_Area" localSheetId="1">'第二批 (2)'!$A$1:$M$18</definedName>
    <definedName name="_xlnm.Print_Area" localSheetId="2">'第三批 (3)'!$A$1:$M$19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<sst xmlns="http://schemas.openxmlformats.org/spreadsheetml/2006/main" count="142" uniqueCount="63">
  <si>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</si>
  <si>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</si>
  <si>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</si>
  <si>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</si>
  <si>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65 地址：金华市婺城区罗埠镇湖沿村梦娜纺织有限公司刘如13646793255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</si>
  <si>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</si>
  <si>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</si>
  <si>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</si>
  <si>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</si>
  <si>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</si>
  <si>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</si>
  <si>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</si>
  <si>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</si>
  <si>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</si>
  <si>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</si>
  <si>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</si>
  <si>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</si>
  <si>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</si>
  <si>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</si>
  <si>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</si>
  <si>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</si>
  <si>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</si>
  <si>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</si>
  <si>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</si>
  <si>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</si>
  <si>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</si>
  <si>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</si>
  <si>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</si>
  <si>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</si>
  <si>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S24070516</t>
  </si>
  <si>
    <t>15*28+4CM</t>
  </si>
  <si>
    <t>1/4</t>
  </si>
  <si>
    <t>2/4</t>
  </si>
  <si>
    <t>3/4</t>
  </si>
  <si>
    <t>4/4</t>
  </si>
  <si>
    <t>合计：</t>
  </si>
  <si>
    <t>4</t>
  </si>
  <si>
    <t xml:space="preserve">铁中快运 181 104 2027 地址：金华市婺城区罗埠镇湖沿村梦娜纺织有限公司刘如13646793255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</si>
  <si>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18*28+4CM</t>
  </si>
  <si>
    <t>1/9</t>
  </si>
  <si>
    <t>2/9</t>
  </si>
  <si>
    <t>28*28+4CM</t>
  </si>
  <si>
    <t>3/9</t>
  </si>
  <si>
    <t>4/9</t>
  </si>
  <si>
    <t>5/9</t>
  </si>
  <si>
    <t>6/9</t>
  </si>
  <si>
    <t>40*28+4CM</t>
  </si>
  <si>
    <t>7/9</t>
  </si>
  <si>
    <t>8/9</t>
  </si>
  <si>
    <t>9/9</t>
  </si>
  <si>
    <t>9</t>
  </si>
  <si>
    <t xml:space="preserve">铁中快运 181 104 2032地址：金华市婺城区罗埠镇湖沿村梦娜纺织有限公司刘如13646793255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</si>
  <si>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1/10</t>
  </si>
  <si>
    <t>2/10</t>
  </si>
  <si>
    <t>3/10</t>
  </si>
  <si>
    <t>4/10</t>
  </si>
  <si>
    <t>5/10</t>
  </si>
  <si>
    <t>6/10</t>
  </si>
  <si>
    <t>7/10</t>
  </si>
  <si>
    <t>8/10</t>
  </si>
  <si>
    <t>9/10</t>
  </si>
  <si>
    <t>10/10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</si>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</sst>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workbookViewId="0">
      <selection activeCell="B24" sqref="B24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45507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30</v>
      </c>
      <c r="F8" s="22">
        <v>8000</v>
      </c>
      <c r="G8" s="22">
        <v>80</v>
      </c>
      <c r="H8" s="22">
        <f>SUM(F8+G8)</f>
        <v>8080</v>
      </c>
      <c r="I8" s="16" t="s">
        <v>31</v>
      </c>
      <c r="J8" s="28">
        <v>28.7</v>
      </c>
      <c r="K8" s="28">
        <v>29.2</v>
      </c>
      <c r="L8" s="29"/>
    </row>
    <row r="9" s="1" customFormat="1" ht="24.75" customHeight="1" spans="1:12">
      <c r="A9" s="23"/>
      <c r="B9" s="18"/>
      <c r="C9" s="19"/>
      <c r="D9" s="20"/>
      <c r="E9" s="21" t="s">
        <v>30</v>
      </c>
      <c r="F9" s="22">
        <v>8000</v>
      </c>
      <c r="G9" s="22">
        <v>80</v>
      </c>
      <c r="H9" s="22">
        <f>SUM(F9+G9)</f>
        <v>8080</v>
      </c>
      <c r="I9" s="16" t="s">
        <v>32</v>
      </c>
      <c r="J9" s="28">
        <v>28.7</v>
      </c>
      <c r="K9" s="28">
        <v>29.2</v>
      </c>
      <c r="L9" s="29"/>
    </row>
    <row r="10" s="1" customFormat="1" ht="24.75" customHeight="1" spans="1:12">
      <c r="A10" s="23"/>
      <c r="B10" s="18"/>
      <c r="C10" s="19"/>
      <c r="D10" s="20"/>
      <c r="E10" s="21" t="s">
        <v>30</v>
      </c>
      <c r="F10" s="22">
        <v>8000</v>
      </c>
      <c r="G10" s="22">
        <v>80</v>
      </c>
      <c r="H10" s="22">
        <f>SUM(F10+G10)</f>
        <v>8080</v>
      </c>
      <c r="I10" s="16" t="s">
        <v>33</v>
      </c>
      <c r="J10" s="28">
        <v>28.7</v>
      </c>
      <c r="K10" s="28">
        <v>29.2</v>
      </c>
      <c r="L10" s="29"/>
    </row>
    <row r="11" s="1" customFormat="1" ht="24.75" customHeight="1" spans="1:12">
      <c r="A11" s="23"/>
      <c r="B11" s="20"/>
      <c r="C11" s="19"/>
      <c r="D11" s="20"/>
      <c r="E11" s="21" t="s">
        <v>30</v>
      </c>
      <c r="F11" s="22">
        <v>4360</v>
      </c>
      <c r="G11" s="22">
        <v>43</v>
      </c>
      <c r="H11" s="22">
        <f>SUM(F11+G11)</f>
        <v>4403</v>
      </c>
      <c r="I11" s="16" t="s">
        <v>34</v>
      </c>
      <c r="J11" s="28">
        <v>15.5</v>
      </c>
      <c r="K11" s="28">
        <v>16</v>
      </c>
      <c r="L11" s="29"/>
    </row>
    <row r="12" s="1" customFormat="1" ht="24.75" customHeight="1" spans="1:12">
      <c r="A12" s="24"/>
      <c r="B12" s="20"/>
      <c r="C12" s="20"/>
      <c r="D12" s="20"/>
      <c r="E12" s="25"/>
      <c r="F12" s="22"/>
      <c r="G12" s="22"/>
      <c r="H12" s="22"/>
      <c r="I12" s="31"/>
      <c r="J12" s="30"/>
      <c r="K12" s="30"/>
      <c r="L12" s="29"/>
    </row>
    <row r="13" s="1" customFormat="1" ht="24.75" customHeight="1" spans="1:12">
      <c r="A13" s="24" t="s">
        <v>35</v>
      </c>
      <c r="B13" s="20"/>
      <c r="C13" s="20"/>
      <c r="D13" s="20"/>
      <c r="E13" s="20"/>
      <c r="F13" s="22">
        <f>SUM(F8:F11)</f>
        <v>28360</v>
      </c>
      <c r="G13" s="22">
        <f>SUM(G8:G11)</f>
        <v>283</v>
      </c>
      <c r="H13" s="22">
        <f>SUM(H8:H11)</f>
        <v>28643</v>
      </c>
      <c r="I13" s="31" t="s">
        <v>36</v>
      </c>
      <c r="J13" s="30">
        <f>SUM(J8:J11)</f>
        <v>101.6</v>
      </c>
      <c r="K13" s="30">
        <f>SUM(K8:K11)</f>
        <v>103.6</v>
      </c>
      <c r="L13" s="29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30" customHeight="1" spans="13:13">
      <c r="M39" s="1"/>
    </row>
    <row r="40" ht="26" customHeight="1" spans="13:13">
      <c r="M40" s="1"/>
    </row>
    <row r="41" ht="24" customHeight="1" spans="13:13">
      <c r="M41" s="1"/>
    </row>
    <row r="42" ht="25" customHeight="1" spans="13:13">
      <c r="M42" s="1"/>
    </row>
    <row r="43" ht="32" customHeight="1" spans="13:13">
      <c r="M43" s="1"/>
    </row>
    <row r="44" spans="13:13">
      <c r="M44" s="1"/>
    </row>
    <row r="45" ht="21" customHeight="1" spans="13:13">
      <c r="M45" s="1"/>
    </row>
  </sheetData>
  <mergeCells count="5">
    <mergeCell ref="A1:L1"/>
    <mergeCell ref="A2:L2"/>
    <mergeCell ref="E3:F3"/>
    <mergeCell ref="D4:M4"/>
    <mergeCell ref="A8:A11"/>
  </mergeCells>
  <pageMargins left="0.7" right="0.7" top="0.75" bottom="0.75" header="0.3" footer="0.3"/>
  <pageSetup paperSize="9" scale="62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workbookViewId="0">
      <selection activeCell="J9" sqref="J9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45509</v>
      </c>
      <c r="F3" s="7"/>
      <c r="G3" s="8"/>
    </row>
    <row r="4" ht="19.5" customHeight="1" spans="3:13">
      <c r="C4" s="6" t="s">
        <v>3</v>
      </c>
      <c r="D4" s="9" t="s">
        <v>37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38</v>
      </c>
      <c r="F8" s="22">
        <v>7000</v>
      </c>
      <c r="G8" s="22">
        <v>70</v>
      </c>
      <c r="H8" s="22">
        <f>SUM(F8+G8)</f>
        <v>7070</v>
      </c>
      <c r="I8" s="16" t="s">
        <v>39</v>
      </c>
      <c r="J8" s="28">
        <v>30.1</v>
      </c>
      <c r="K8" s="28">
        <v>30.6</v>
      </c>
      <c r="L8" s="29"/>
    </row>
    <row r="9" s="1" customFormat="1" ht="24.75" customHeight="1" spans="1:12">
      <c r="A9" s="23"/>
      <c r="B9" s="18"/>
      <c r="C9" s="19"/>
      <c r="D9" s="20"/>
      <c r="E9" s="21" t="s">
        <v>38</v>
      </c>
      <c r="F9" s="22">
        <v>5660</v>
      </c>
      <c r="G9" s="22">
        <v>56</v>
      </c>
      <c r="H9" s="22">
        <f t="shared" ref="H9:H16" si="0">SUM(F9+G9)</f>
        <v>5716</v>
      </c>
      <c r="I9" s="16" t="s">
        <v>40</v>
      </c>
      <c r="J9" s="28">
        <v>24.3</v>
      </c>
      <c r="K9" s="28">
        <v>24.8</v>
      </c>
      <c r="L9" s="29"/>
    </row>
    <row r="10" s="1" customFormat="1" ht="24.75" customHeight="1" spans="1:12">
      <c r="A10" s="23"/>
      <c r="B10" s="18"/>
      <c r="C10" s="19"/>
      <c r="D10" s="20"/>
      <c r="E10" s="21" t="s">
        <v>41</v>
      </c>
      <c r="F10" s="22">
        <v>5000</v>
      </c>
      <c r="G10" s="22">
        <v>50</v>
      </c>
      <c r="H10" s="22">
        <f t="shared" si="0"/>
        <v>5050</v>
      </c>
      <c r="I10" s="16" t="s">
        <v>42</v>
      </c>
      <c r="J10" s="28">
        <v>33.5</v>
      </c>
      <c r="K10" s="28">
        <v>34</v>
      </c>
      <c r="L10" s="29"/>
    </row>
    <row r="11" s="1" customFormat="1" ht="29" customHeight="1" spans="1:12">
      <c r="A11" s="23"/>
      <c r="B11" s="20"/>
      <c r="C11" s="19"/>
      <c r="D11" s="20"/>
      <c r="E11" s="21" t="s">
        <v>41</v>
      </c>
      <c r="F11" s="22">
        <v>5000</v>
      </c>
      <c r="G11" s="22">
        <v>50</v>
      </c>
      <c r="H11" s="22">
        <f t="shared" si="0"/>
        <v>5050</v>
      </c>
      <c r="I11" s="16" t="s">
        <v>43</v>
      </c>
      <c r="J11" s="28">
        <v>33.5</v>
      </c>
      <c r="K11" s="28">
        <v>34</v>
      </c>
      <c r="L11" s="29"/>
    </row>
    <row r="12" s="1" customFormat="1" ht="24.75" customHeight="1" spans="1:12">
      <c r="A12" s="23"/>
      <c r="B12" s="20"/>
      <c r="C12" s="20"/>
      <c r="D12" s="20"/>
      <c r="E12" s="21" t="s">
        <v>41</v>
      </c>
      <c r="F12" s="22">
        <v>5000</v>
      </c>
      <c r="G12" s="22">
        <v>50</v>
      </c>
      <c r="H12" s="22">
        <f t="shared" si="0"/>
        <v>5050</v>
      </c>
      <c r="I12" s="16" t="s">
        <v>44</v>
      </c>
      <c r="J12" s="28">
        <v>33.5</v>
      </c>
      <c r="K12" s="28">
        <v>34</v>
      </c>
      <c r="L12" s="29"/>
    </row>
    <row r="13" s="1" customFormat="1" ht="24.75" customHeight="1" spans="1:12">
      <c r="A13" s="23"/>
      <c r="B13" s="20"/>
      <c r="C13" s="20"/>
      <c r="D13" s="20"/>
      <c r="E13" s="21" t="s">
        <v>41</v>
      </c>
      <c r="F13" s="22">
        <v>1570</v>
      </c>
      <c r="G13" s="22">
        <v>15</v>
      </c>
      <c r="H13" s="22">
        <f t="shared" si="0"/>
        <v>1585</v>
      </c>
      <c r="I13" s="16" t="s">
        <v>45</v>
      </c>
      <c r="J13" s="30">
        <v>10.2</v>
      </c>
      <c r="K13" s="30">
        <v>10.7</v>
      </c>
      <c r="L13" s="29"/>
    </row>
    <row r="14" s="1" customFormat="1" ht="24.75" customHeight="1" spans="1:12">
      <c r="A14" s="23"/>
      <c r="B14" s="20"/>
      <c r="C14" s="20"/>
      <c r="D14" s="20"/>
      <c r="E14" s="21" t="s">
        <v>46</v>
      </c>
      <c r="F14" s="22">
        <v>3500</v>
      </c>
      <c r="G14" s="22">
        <v>35</v>
      </c>
      <c r="H14" s="22">
        <f t="shared" si="0"/>
        <v>3535</v>
      </c>
      <c r="I14" s="16" t="s">
        <v>47</v>
      </c>
      <c r="J14" s="30">
        <v>33.5</v>
      </c>
      <c r="K14" s="30">
        <v>34</v>
      </c>
      <c r="L14" s="29"/>
    </row>
    <row r="15" s="1" customFormat="1" ht="24.75" customHeight="1" spans="1:12">
      <c r="A15" s="23"/>
      <c r="B15" s="20"/>
      <c r="C15" s="20"/>
      <c r="D15" s="20"/>
      <c r="E15" s="21" t="s">
        <v>46</v>
      </c>
      <c r="F15" s="22">
        <v>3500</v>
      </c>
      <c r="G15" s="22">
        <v>35</v>
      </c>
      <c r="H15" s="22">
        <f t="shared" si="0"/>
        <v>3535</v>
      </c>
      <c r="I15" s="16" t="s">
        <v>48</v>
      </c>
      <c r="J15" s="30">
        <v>33.5</v>
      </c>
      <c r="K15" s="30">
        <v>34</v>
      </c>
      <c r="L15" s="29"/>
    </row>
    <row r="16" s="1" customFormat="1" ht="24.75" customHeight="1" spans="1:12">
      <c r="A16" s="23"/>
      <c r="B16" s="20"/>
      <c r="C16" s="20"/>
      <c r="D16" s="20"/>
      <c r="E16" s="21" t="s">
        <v>46</v>
      </c>
      <c r="F16" s="22">
        <v>1227</v>
      </c>
      <c r="G16" s="22">
        <v>12</v>
      </c>
      <c r="H16" s="22">
        <f t="shared" si="0"/>
        <v>1239</v>
      </c>
      <c r="I16" s="16" t="s">
        <v>49</v>
      </c>
      <c r="J16" s="30">
        <v>11.5</v>
      </c>
      <c r="K16" s="30">
        <v>12</v>
      </c>
      <c r="L16" s="29"/>
    </row>
    <row r="17" s="1" customFormat="1" ht="24.75" customHeight="1" spans="1:12">
      <c r="A17" s="24"/>
      <c r="B17" s="20"/>
      <c r="C17" s="20"/>
      <c r="D17" s="20"/>
      <c r="E17" s="25"/>
      <c r="F17" s="22"/>
      <c r="G17" s="22"/>
      <c r="H17" s="22"/>
      <c r="I17" s="31"/>
      <c r="J17" s="30"/>
      <c r="K17" s="30"/>
      <c r="L17" s="29"/>
    </row>
    <row r="18" s="1" customFormat="1" ht="24.75" customHeight="1" spans="1:12">
      <c r="A18" s="24" t="s">
        <v>35</v>
      </c>
      <c r="B18" s="20"/>
      <c r="C18" s="20"/>
      <c r="D18" s="20"/>
      <c r="E18" s="20"/>
      <c r="F18" s="22">
        <f>SUM(F8:F16)</f>
        <v>37457</v>
      </c>
      <c r="G18" s="22">
        <f>SUM(G8:G16)</f>
        <v>373</v>
      </c>
      <c r="H18" s="22">
        <f>SUM(H8:H16)</f>
        <v>37830</v>
      </c>
      <c r="I18" s="31" t="s">
        <v>50</v>
      </c>
      <c r="J18" s="30">
        <f>SUM(J8:J16)</f>
        <v>243.6</v>
      </c>
      <c r="K18" s="30">
        <f>SUM(K8:K16)</f>
        <v>248.1</v>
      </c>
      <c r="L18" s="29"/>
    </row>
    <row r="23" spans="13:13">
      <c r="M23" s="9"/>
    </row>
    <row r="25" spans="13:13">
      <c r="M25" s="1"/>
    </row>
    <row r="26" ht="34" customHeight="1" spans="13:13">
      <c r="M26" s="1"/>
    </row>
    <row r="27" ht="29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30" customHeight="1" spans="13:13">
      <c r="M44" s="1"/>
    </row>
    <row r="45" ht="26" customHeight="1" spans="13:13">
      <c r="M45" s="1"/>
    </row>
    <row r="46" ht="24" customHeight="1" spans="13:13">
      <c r="M46" s="1"/>
    </row>
    <row r="47" ht="25" customHeight="1" spans="13:13">
      <c r="M47" s="1"/>
    </row>
    <row r="48" ht="32" customHeight="1" spans="13:13">
      <c r="M48" s="1"/>
    </row>
    <row r="49" spans="13:13">
      <c r="M49" s="1"/>
    </row>
    <row r="50" ht="21" customHeight="1" spans="13:13">
      <c r="M50" s="1"/>
    </row>
  </sheetData>
  <mergeCells count="5">
    <mergeCell ref="A1:L1"/>
    <mergeCell ref="A2:L2"/>
    <mergeCell ref="E3:F3"/>
    <mergeCell ref="D4:M4"/>
    <mergeCell ref="A8:A16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workbookViewId="0">
      <selection activeCell="B15" sqref="B15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45513</v>
      </c>
      <c r="F3" s="7"/>
      <c r="G3" s="8"/>
    </row>
    <row r="4" ht="19.5" customHeight="1" spans="3:13">
      <c r="C4" s="6" t="s">
        <v>3</v>
      </c>
      <c r="D4" s="9" t="s">
        <v>51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46</v>
      </c>
      <c r="F8" s="22">
        <v>3500</v>
      </c>
      <c r="G8" s="22">
        <v>35</v>
      </c>
      <c r="H8" s="22">
        <f t="shared" ref="H8:H17" si="0">SUM(F8+G8)</f>
        <v>3535</v>
      </c>
      <c r="I8" s="16" t="s">
        <v>52</v>
      </c>
      <c r="J8" s="28">
        <v>33.5</v>
      </c>
      <c r="K8" s="28">
        <v>34</v>
      </c>
      <c r="L8" s="29"/>
    </row>
    <row r="9" s="1" customFormat="1" ht="24.75" customHeight="1" spans="1:12">
      <c r="A9" s="23"/>
      <c r="B9" s="18"/>
      <c r="C9" s="19"/>
      <c r="D9" s="20"/>
      <c r="E9" s="21" t="s">
        <v>46</v>
      </c>
      <c r="F9" s="22">
        <v>3560</v>
      </c>
      <c r="G9" s="22">
        <v>35</v>
      </c>
      <c r="H9" s="22">
        <f t="shared" si="0"/>
        <v>3595</v>
      </c>
      <c r="I9" s="16" t="s">
        <v>53</v>
      </c>
      <c r="J9" s="28">
        <v>34</v>
      </c>
      <c r="K9" s="28">
        <v>34.5</v>
      </c>
      <c r="L9" s="29"/>
    </row>
    <row r="10" s="1" customFormat="1" ht="24.75" customHeight="1" spans="1:12">
      <c r="A10" s="23"/>
      <c r="B10" s="18"/>
      <c r="C10" s="19"/>
      <c r="D10" s="20"/>
      <c r="E10" s="21" t="s">
        <v>46</v>
      </c>
      <c r="F10" s="22">
        <v>1197</v>
      </c>
      <c r="G10" s="22">
        <v>11</v>
      </c>
      <c r="H10" s="22">
        <f t="shared" si="0"/>
        <v>1208</v>
      </c>
      <c r="I10" s="16" t="s">
        <v>54</v>
      </c>
      <c r="J10" s="28">
        <v>11.1</v>
      </c>
      <c r="K10" s="28">
        <v>11.6</v>
      </c>
      <c r="L10" s="29"/>
    </row>
    <row r="11" s="1" customFormat="1" ht="29" customHeight="1" spans="1:12">
      <c r="A11" s="23"/>
      <c r="B11" s="20"/>
      <c r="C11" s="19"/>
      <c r="D11" s="20"/>
      <c r="E11" s="21" t="s">
        <v>38</v>
      </c>
      <c r="F11" s="22">
        <v>7000</v>
      </c>
      <c r="G11" s="22">
        <v>70</v>
      </c>
      <c r="H11" s="22">
        <f t="shared" si="0"/>
        <v>7070</v>
      </c>
      <c r="I11" s="16" t="s">
        <v>55</v>
      </c>
      <c r="J11" s="28">
        <v>30.1</v>
      </c>
      <c r="K11" s="28">
        <v>30.6</v>
      </c>
      <c r="L11" s="29"/>
    </row>
    <row r="12" s="1" customFormat="1" ht="24.75" customHeight="1" spans="1:12">
      <c r="A12" s="23"/>
      <c r="B12" s="20"/>
      <c r="C12" s="20"/>
      <c r="D12" s="20"/>
      <c r="E12" s="21" t="s">
        <v>38</v>
      </c>
      <c r="F12" s="22">
        <v>3860</v>
      </c>
      <c r="G12" s="22">
        <v>38</v>
      </c>
      <c r="H12" s="22">
        <f t="shared" si="0"/>
        <v>3898</v>
      </c>
      <c r="I12" s="16" t="s">
        <v>56</v>
      </c>
      <c r="J12" s="28">
        <v>16.5</v>
      </c>
      <c r="K12" s="28">
        <v>17</v>
      </c>
      <c r="L12" s="29"/>
    </row>
    <row r="13" s="1" customFormat="1" ht="24.75" customHeight="1" spans="1:12">
      <c r="A13" s="23"/>
      <c r="B13" s="20"/>
      <c r="C13" s="20"/>
      <c r="D13" s="20"/>
      <c r="E13" s="21" t="s">
        <v>41</v>
      </c>
      <c r="F13" s="22">
        <v>5000</v>
      </c>
      <c r="G13" s="22">
        <v>50</v>
      </c>
      <c r="H13" s="22">
        <f t="shared" si="0"/>
        <v>5050</v>
      </c>
      <c r="I13" s="16" t="s">
        <v>57</v>
      </c>
      <c r="J13" s="30">
        <v>33.5</v>
      </c>
      <c r="K13" s="30">
        <v>34</v>
      </c>
      <c r="L13" s="29"/>
    </row>
    <row r="14" s="1" customFormat="1" ht="24.75" customHeight="1" spans="1:12">
      <c r="A14" s="23"/>
      <c r="B14" s="20"/>
      <c r="C14" s="20"/>
      <c r="D14" s="20"/>
      <c r="E14" s="21" t="s">
        <v>41</v>
      </c>
      <c r="F14" s="22">
        <v>5000</v>
      </c>
      <c r="G14" s="22">
        <v>50</v>
      </c>
      <c r="H14" s="22">
        <f t="shared" si="0"/>
        <v>5050</v>
      </c>
      <c r="I14" s="16" t="s">
        <v>58</v>
      </c>
      <c r="J14" s="30">
        <v>33.5</v>
      </c>
      <c r="K14" s="30">
        <v>34</v>
      </c>
      <c r="L14" s="29"/>
    </row>
    <row r="15" s="1" customFormat="1" ht="24.75" customHeight="1" spans="1:12">
      <c r="A15" s="23"/>
      <c r="B15" s="20"/>
      <c r="C15" s="20"/>
      <c r="D15" s="20"/>
      <c r="E15" s="21" t="s">
        <v>41</v>
      </c>
      <c r="F15" s="22">
        <v>4220</v>
      </c>
      <c r="G15" s="22">
        <v>42</v>
      </c>
      <c r="H15" s="22">
        <f t="shared" si="0"/>
        <v>4262</v>
      </c>
      <c r="I15" s="16" t="s">
        <v>59</v>
      </c>
      <c r="J15" s="30">
        <v>28.2</v>
      </c>
      <c r="K15" s="30">
        <v>28.7</v>
      </c>
      <c r="L15" s="29"/>
    </row>
    <row r="16" s="1" customFormat="1" ht="24.75" customHeight="1" spans="1:12">
      <c r="A16" s="23"/>
      <c r="B16" s="20"/>
      <c r="C16" s="20"/>
      <c r="D16" s="20"/>
      <c r="E16" s="21" t="s">
        <v>38</v>
      </c>
      <c r="F16" s="22">
        <v>1830</v>
      </c>
      <c r="G16" s="22">
        <v>18</v>
      </c>
      <c r="H16" s="22">
        <f t="shared" si="0"/>
        <v>1848</v>
      </c>
      <c r="I16" s="16" t="s">
        <v>60</v>
      </c>
      <c r="J16" s="30">
        <v>7.5</v>
      </c>
      <c r="K16" s="30">
        <v>8</v>
      </c>
      <c r="L16" s="29"/>
    </row>
    <row r="17" s="1" customFormat="1" ht="24.75" customHeight="1" spans="1:12">
      <c r="A17" s="23"/>
      <c r="B17" s="20"/>
      <c r="C17" s="20"/>
      <c r="D17" s="20"/>
      <c r="E17" s="21" t="s">
        <v>41</v>
      </c>
      <c r="F17" s="22">
        <v>2410</v>
      </c>
      <c r="G17" s="22">
        <v>24</v>
      </c>
      <c r="H17" s="22">
        <f t="shared" si="0"/>
        <v>2434</v>
      </c>
      <c r="I17" s="16" t="s">
        <v>61</v>
      </c>
      <c r="J17" s="30">
        <v>16</v>
      </c>
      <c r="K17" s="30">
        <v>16.4</v>
      </c>
      <c r="L17" s="29"/>
    </row>
    <row r="18" s="1" customFormat="1" ht="24.75" customHeight="1" spans="1:12">
      <c r="A18" s="24"/>
      <c r="B18" s="20"/>
      <c r="C18" s="20"/>
      <c r="D18" s="20"/>
      <c r="E18" s="25"/>
      <c r="F18" s="22"/>
      <c r="G18" s="22"/>
      <c r="H18" s="22"/>
      <c r="I18" s="31"/>
      <c r="J18" s="30"/>
      <c r="K18" s="30"/>
      <c r="L18" s="29"/>
    </row>
    <row r="19" s="1" customFormat="1" ht="24.75" customHeight="1" spans="1:12">
      <c r="A19" s="24" t="s">
        <v>35</v>
      </c>
      <c r="B19" s="20"/>
      <c r="C19" s="20"/>
      <c r="D19" s="20"/>
      <c r="E19" s="20"/>
      <c r="F19" s="22">
        <f>SUM(F8:F17)</f>
        <v>37577</v>
      </c>
      <c r="G19" s="22">
        <f>SUM(G8:G17)</f>
        <v>373</v>
      </c>
      <c r="H19" s="22">
        <f>SUM(H8:H17)</f>
        <v>37950</v>
      </c>
      <c r="I19" s="31" t="s">
        <v>62</v>
      </c>
      <c r="J19" s="30">
        <f>SUM(J8:J17)</f>
        <v>243.9</v>
      </c>
      <c r="K19" s="30">
        <f>SUM(K8:K17)</f>
        <v>248.8</v>
      </c>
      <c r="L19" s="29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30" customHeight="1" spans="13:13">
      <c r="M45" s="1"/>
    </row>
    <row r="46" ht="26" customHeight="1" spans="13:13">
      <c r="M46" s="1"/>
    </row>
    <row r="47" ht="24" customHeight="1" spans="13:13">
      <c r="M47" s="1"/>
    </row>
    <row r="48" ht="25" customHeight="1" spans="13:13">
      <c r="M48" s="1"/>
    </row>
    <row r="49" ht="32" customHeight="1" spans="13:13">
      <c r="M49" s="1"/>
    </row>
    <row r="50" spans="13:13">
      <c r="M50" s="1"/>
    </row>
    <row r="51" ht="21" customHeight="1" spans="13:13">
      <c r="M51" s="1"/>
    </row>
  </sheetData>
  <mergeCells count="5">
    <mergeCell ref="A1:L1"/>
    <mergeCell ref="A2:L2"/>
    <mergeCell ref="E3:F3"/>
    <mergeCell ref="D4:M4"/>
    <mergeCell ref="A8:A17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 (2)</vt:lpstr>
      <vt:lpstr>第三批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2024-08-09T06:49:59Z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5EBD419C7A0848A5891A82D6230359D8_13</vt:lpwstr>
  </property>
</Properties>
</file>