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05" yWindow="-105" windowWidth="23250" windowHeight="12450"/>
  </bookViews>
  <sheets>
    <sheet name="送货单" sheetId="4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送货单!$A$1:$L$53</definedName>
  </definedNames>
  <calcPr calcId="124519"/>
</workbook>
</file>

<file path=xl/calcChain.xml><?xml version="1.0" encoding="utf-8"?>
<calcChain xmlns="http://schemas.openxmlformats.org/spreadsheetml/2006/main">
  <c r="F52" i="4"/>
  <c r="G8"/>
  <c r="H8"/>
  <c r="G9"/>
  <c r="H9" s="1"/>
  <c r="G10"/>
  <c r="H10" s="1"/>
  <c r="G11"/>
  <c r="H11" s="1"/>
  <c r="G12"/>
  <c r="H12"/>
  <c r="G13"/>
  <c r="H13" s="1"/>
  <c r="G14"/>
  <c r="H14" s="1"/>
  <c r="G15"/>
  <c r="H15" s="1"/>
  <c r="G16"/>
  <c r="H16"/>
  <c r="G17"/>
  <c r="H17" s="1"/>
  <c r="G18"/>
  <c r="H18" s="1"/>
  <c r="G19"/>
  <c r="H19" s="1"/>
  <c r="G20"/>
  <c r="H20"/>
  <c r="G21"/>
  <c r="H21" s="1"/>
  <c r="G22"/>
  <c r="H22" s="1"/>
  <c r="G23"/>
  <c r="H23" s="1"/>
  <c r="G24"/>
  <c r="H24"/>
  <c r="G25"/>
  <c r="H25" s="1"/>
  <c r="G26"/>
  <c r="H26" s="1"/>
  <c r="G27"/>
  <c r="H27" s="1"/>
  <c r="G28"/>
  <c r="H28"/>
  <c r="G29"/>
  <c r="H29" s="1"/>
  <c r="G30"/>
  <c r="H30" s="1"/>
  <c r="G31"/>
  <c r="H31" s="1"/>
  <c r="G32"/>
  <c r="H32"/>
  <c r="G33"/>
  <c r="H33" s="1"/>
  <c r="G34"/>
  <c r="H34" s="1"/>
  <c r="G35"/>
  <c r="H35" s="1"/>
  <c r="G36"/>
  <c r="H36"/>
  <c r="G37"/>
  <c r="H37" s="1"/>
  <c r="G38"/>
  <c r="H38" s="1"/>
  <c r="G39"/>
  <c r="H39" s="1"/>
  <c r="G40"/>
  <c r="H40"/>
  <c r="G41"/>
  <c r="H41" s="1"/>
  <c r="G42"/>
  <c r="H42" s="1"/>
  <c r="G43"/>
  <c r="H43" s="1"/>
  <c r="G44"/>
  <c r="H44"/>
  <c r="G45"/>
  <c r="H45" s="1"/>
  <c r="G46"/>
  <c r="H46" s="1"/>
  <c r="G47"/>
  <c r="H47" s="1"/>
  <c r="G48"/>
  <c r="H48"/>
  <c r="G49"/>
  <c r="H49" s="1"/>
  <c r="G50"/>
  <c r="H50" s="1"/>
  <c r="G51"/>
  <c r="H51" s="1"/>
  <c r="H7"/>
  <c r="G7"/>
</calcChain>
</file>

<file path=xl/sharedStrings.xml><?xml version="1.0" encoding="utf-8"?>
<sst xmlns="http://schemas.openxmlformats.org/spreadsheetml/2006/main" count="166" uniqueCount="89">
  <si>
    <t xml:space="preserve">ORDER NR </t>
    <phoneticPr fontId="4" type="noConversion"/>
  </si>
  <si>
    <t xml:space="preserve">ARTICLE </t>
    <phoneticPr fontId="4" type="noConversion"/>
  </si>
  <si>
    <t>Back-up Qty</t>
  </si>
  <si>
    <t>Total Qty</t>
  </si>
  <si>
    <t>Carton #/Total</t>
  </si>
  <si>
    <t>Net Weight (kg)</t>
  </si>
  <si>
    <t>Gross Weight (kg)</t>
  </si>
  <si>
    <t>REMARK</t>
  </si>
  <si>
    <t>订单号</t>
    <phoneticPr fontId="9" type="noConversion"/>
  </si>
  <si>
    <t>款号</t>
    <phoneticPr fontId="4" type="noConversion"/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</si>
  <si>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</si>
  <si>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</si>
  <si>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</si>
  <si>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</si>
  <si>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</si>
  <si>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t>号型</t>
  </si>
  <si>
    <t>Order Qty</t>
    <phoneticPr fontId="4" type="noConversion"/>
  </si>
  <si>
    <r>
      <rPr>
        <b/>
        <sz val="20"/>
        <rFont val="宋体"/>
        <family val="3"/>
        <charset val="134"/>
      </rPr>
      <t>上 海 汭 珩 发</t>
    </r>
    <r>
      <rPr>
        <b/>
        <sz val="20"/>
        <rFont val="Calibri"/>
        <family val="2"/>
      </rPr>
      <t xml:space="preserve">  </t>
    </r>
    <r>
      <rPr>
        <b/>
        <sz val="20"/>
        <rFont val="宋体"/>
        <family val="3"/>
        <charset val="134"/>
      </rPr>
      <t>货</t>
    </r>
    <r>
      <rPr>
        <b/>
        <sz val="20"/>
        <rFont val="Calibri"/>
        <family val="2"/>
      </rPr>
      <t xml:space="preserve">  </t>
    </r>
    <r>
      <rPr>
        <b/>
        <sz val="20"/>
        <rFont val="宋体"/>
        <family val="3"/>
        <charset val="134"/>
      </rPr>
      <t>清</t>
    </r>
    <r>
      <rPr>
        <b/>
        <sz val="20"/>
        <rFont val="Calibri"/>
        <family val="2"/>
      </rPr>
      <t xml:space="preserve">  </t>
    </r>
    <r>
      <rPr>
        <b/>
        <sz val="20"/>
        <rFont val="宋体"/>
        <family val="3"/>
        <charset val="134"/>
      </rPr>
      <t>单</t>
    </r>
    <phoneticPr fontId="4" type="noConversion"/>
  </si>
  <si>
    <r>
      <rPr>
        <b/>
        <sz val="20"/>
        <rFont val="宋体"/>
        <family val="3"/>
        <charset val="134"/>
      </rPr>
      <t>（</t>
    </r>
    <r>
      <rPr>
        <b/>
        <sz val="20"/>
        <rFont val="Calibri"/>
        <family val="2"/>
      </rPr>
      <t>ruihengPackaging Delivery List</t>
    </r>
    <r>
      <rPr>
        <b/>
        <sz val="20"/>
        <rFont val="宋体"/>
        <family val="3"/>
        <charset val="134"/>
      </rPr>
      <t>）</t>
    </r>
    <phoneticPr fontId="4" type="noConversion"/>
  </si>
  <si>
    <r>
      <t xml:space="preserve">Shipping Date </t>
    </r>
    <r>
      <rPr>
        <b/>
        <sz val="11"/>
        <rFont val="宋体"/>
        <family val="3"/>
        <charset val="134"/>
      </rPr>
      <t>发货日期</t>
    </r>
    <r>
      <rPr>
        <b/>
        <sz val="11"/>
        <rFont val="Calibri"/>
        <family val="2"/>
      </rPr>
      <t>:</t>
    </r>
  </si>
  <si>
    <r>
      <rPr>
        <b/>
        <sz val="11"/>
        <rFont val="宋体"/>
        <family val="3"/>
        <charset val="134"/>
      </rPr>
      <t>快递单号</t>
    </r>
    <r>
      <rPr>
        <b/>
        <sz val="11"/>
        <rFont val="Calibri"/>
        <family val="2"/>
      </rPr>
      <t>:</t>
    </r>
  </si>
  <si>
    <t>Item Code</t>
    <phoneticPr fontId="4" type="noConversion"/>
  </si>
  <si>
    <t>Colour</t>
    <phoneticPr fontId="4" type="noConversion"/>
  </si>
  <si>
    <t>产品规格</t>
    <phoneticPr fontId="4" type="noConversion"/>
  </si>
  <si>
    <t>颜色</t>
    <phoneticPr fontId="4" type="noConversion"/>
  </si>
  <si>
    <t>备品</t>
    <phoneticPr fontId="4" type="noConversion"/>
  </si>
  <si>
    <t>备注</t>
    <phoneticPr fontId="4" type="noConversion"/>
  </si>
  <si>
    <t xml:space="preserve">小钟 收 唐人服饰有限公司
联系电话：18257291665
浙江省浙江省湖州市德清禹越高桥集镇鑫丰路86号
</t>
    <phoneticPr fontId="4" type="noConversion"/>
  </si>
  <si>
    <t xml:space="preserve"> SF1536042489336</t>
    <phoneticPr fontId="4" type="noConversion"/>
  </si>
  <si>
    <r>
      <t xml:space="preserve">P24080260           </t>
    </r>
    <r>
      <rPr>
        <sz val="11"/>
        <color theme="1"/>
        <rFont val="宋体"/>
        <family val="3"/>
        <charset val="134"/>
        <scheme val="minor"/>
      </rPr>
      <t xml:space="preserve">//S24080139 </t>
    </r>
    <phoneticPr fontId="4" type="noConversion"/>
  </si>
  <si>
    <t>124-D165</t>
  </si>
  <si>
    <t>PLUM</t>
    <phoneticPr fontId="4" type="noConversion"/>
  </si>
  <si>
    <t>190917815214</t>
  </si>
  <si>
    <t>190917815221</t>
  </si>
  <si>
    <t>190917815238</t>
  </si>
  <si>
    <t>190917815245</t>
  </si>
  <si>
    <t>190917815252</t>
  </si>
  <si>
    <t>EVERGREEN</t>
    <phoneticPr fontId="4" type="noConversion"/>
  </si>
  <si>
    <t>190917815313</t>
  </si>
  <si>
    <t>190917815320</t>
  </si>
  <si>
    <t>190917815337</t>
  </si>
  <si>
    <t>190917815344</t>
  </si>
  <si>
    <t>190917815351</t>
  </si>
  <si>
    <t>190917815283</t>
  </si>
  <si>
    <t>190917815290</t>
  </si>
  <si>
    <t>124-D165P</t>
  </si>
  <si>
    <t>190917813104</t>
  </si>
  <si>
    <t>190917813111</t>
  </si>
  <si>
    <t>190917813128</t>
  </si>
  <si>
    <t>190917813197</t>
  </si>
  <si>
    <t>190917813203</t>
  </si>
  <si>
    <t>190917813210</t>
  </si>
  <si>
    <t>424-D022</t>
  </si>
  <si>
    <t>PLAID SCARLET SAGE</t>
    <phoneticPr fontId="4" type="noConversion"/>
  </si>
  <si>
    <t>190917813944</t>
  </si>
  <si>
    <t>190917813951</t>
  </si>
  <si>
    <t>190917813968</t>
  </si>
  <si>
    <t>190917813975</t>
  </si>
  <si>
    <t>190917813982</t>
  </si>
  <si>
    <t>190917814019</t>
  </si>
  <si>
    <t>424-D022P</t>
  </si>
  <si>
    <t>190917812718</t>
  </si>
  <si>
    <t>190917812725</t>
  </si>
  <si>
    <t>190917812732</t>
  </si>
  <si>
    <t>124-D161</t>
  </si>
  <si>
    <t>BLACK WHITE</t>
  </si>
  <si>
    <t>190917815474</t>
  </si>
  <si>
    <t>190917815481</t>
  </si>
  <si>
    <t>190917815498</t>
  </si>
  <si>
    <t>190917815504</t>
  </si>
  <si>
    <t>190917815511</t>
  </si>
  <si>
    <t>190917815542</t>
  </si>
  <si>
    <t>124-D161P</t>
  </si>
  <si>
    <t>190917813166</t>
  </si>
  <si>
    <t>190917813173</t>
  </si>
  <si>
    <t>190917813180</t>
  </si>
  <si>
    <t>124-D152</t>
  </si>
  <si>
    <t>BLACK WHITE</t>
    <phoneticPr fontId="4" type="noConversion"/>
  </si>
  <si>
    <t>190917814866</t>
  </si>
  <si>
    <t>190917814873</t>
  </si>
  <si>
    <t>190917814880</t>
  </si>
  <si>
    <t>190917814897</t>
  </si>
  <si>
    <t>190917814903</t>
  </si>
  <si>
    <t>190917814828</t>
  </si>
  <si>
    <t>124-D152P</t>
  </si>
  <si>
    <t>190917812985</t>
  </si>
  <si>
    <t>190917812992</t>
  </si>
  <si>
    <t>190917813005</t>
  </si>
  <si>
    <r>
      <t>5</t>
    </r>
    <r>
      <rPr>
        <sz val="11"/>
        <color theme="1"/>
        <rFont val="宋体"/>
        <family val="3"/>
        <charset val="134"/>
        <scheme val="minor"/>
      </rPr>
      <t>0*50</t>
    </r>
    <phoneticPr fontId="4" type="noConversion"/>
  </si>
</sst>
</file>

<file path=xl/styles.xml><?xml version="1.0" encoding="utf-8"?>
<styleSheet xmlns="http://schemas.openxmlformats.org/spreadsheetml/2006/main">
  <numFmts count="4">
    <numFmt numFmtId="176" formatCode="[DBNum1][$-804]yyyy&quot;年&quot;m&quot;月&quot;d&quot;日&quot;;@"/>
    <numFmt numFmtId="177" formatCode="0.00_);[Red]\(0.00\)"/>
    <numFmt numFmtId="178" formatCode="yyyy\-mm\-dd"/>
    <numFmt numFmtId="179" formatCode="0_ "/>
  </numFmts>
  <fonts count="23">
    <font>
      <sz val="11"/>
      <color theme="1"/>
      <name val="宋体"/>
      <charset val="134"/>
      <scheme val="minor"/>
    </font>
    <font>
      <sz val="12"/>
      <name val="宋体"/>
      <family val="3"/>
      <charset val="134"/>
    </font>
    <font>
      <sz val="11"/>
      <color indexed="8"/>
      <name val="Calibri"/>
      <family val="2"/>
    </font>
    <font>
      <sz val="10"/>
      <name val="Arial"/>
      <family val="2"/>
    </font>
    <font>
      <sz val="9"/>
      <name val="宋体"/>
      <family val="3"/>
      <charset val="134"/>
      <scheme val="minor"/>
    </font>
    <font>
      <b/>
      <sz val="11"/>
      <color indexed="8"/>
      <name val="Calibri"/>
      <family val="2"/>
    </font>
    <font>
      <b/>
      <sz val="10"/>
      <name val="Calibri"/>
      <family val="2"/>
    </font>
    <font>
      <b/>
      <sz val="10"/>
      <color indexed="8"/>
      <name val="Calibri"/>
      <family val="2"/>
    </font>
    <font>
      <b/>
      <sz val="10"/>
      <name val="宋体"/>
      <family val="3"/>
      <charset val="134"/>
    </font>
    <font>
      <sz val="9"/>
      <name val="宋体"/>
      <family val="2"/>
      <charset val="134"/>
      <scheme val="minor"/>
    </font>
    <font>
      <b/>
      <sz val="10"/>
      <name val="Arial Unicode MS"/>
      <family val="2"/>
    </font>
    <font>
      <b/>
      <sz val="10"/>
      <name val="Arial"/>
      <family val="2"/>
    </font>
    <font>
      <sz val="10"/>
      <name val="Geneva"/>
      <family val="1"/>
    </font>
    <font>
      <b/>
      <sz val="20"/>
      <name val="Calibri"/>
      <family val="3"/>
      <charset val="134"/>
    </font>
    <font>
      <b/>
      <sz val="20"/>
      <name val="宋体"/>
      <family val="3"/>
      <charset val="134"/>
    </font>
    <font>
      <b/>
      <sz val="20"/>
      <name val="Calibri"/>
      <family val="2"/>
    </font>
    <font>
      <b/>
      <sz val="11"/>
      <name val="Calibri"/>
      <family val="2"/>
    </font>
    <font>
      <b/>
      <sz val="11"/>
      <name val="宋体"/>
      <family val="3"/>
      <charset val="134"/>
    </font>
    <font>
      <b/>
      <sz val="10"/>
      <color rgb="FFFF0000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1"/>
      <color rgb="FFFF0000"/>
      <name val="Calibri"/>
      <family val="2"/>
    </font>
    <font>
      <sz val="11"/>
      <color theme="1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7">
    <xf numFmtId="0" fontId="0" fillId="0" borderId="0">
      <alignment vertical="center"/>
    </xf>
    <xf numFmtId="0" fontId="3" fillId="0" borderId="0"/>
    <xf numFmtId="0" fontId="2" fillId="0" borderId="0"/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2" fillId="0" borderId="0"/>
  </cellStyleXfs>
  <cellXfs count="46">
    <xf numFmtId="0" fontId="0" fillId="0" borderId="0" xfId="0">
      <alignment vertical="center"/>
    </xf>
    <xf numFmtId="176" fontId="5" fillId="0" borderId="0" xfId="0" applyNumberFormat="1" applyFont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176" fontId="6" fillId="0" borderId="1" xfId="3" applyNumberFormat="1" applyFont="1" applyFill="1" applyBorder="1" applyAlignment="1">
      <alignment horizontal="center" vertical="center" wrapText="1"/>
    </xf>
    <xf numFmtId="178" fontId="6" fillId="0" borderId="1" xfId="3" applyNumberFormat="1" applyFont="1" applyFill="1" applyBorder="1" applyAlignment="1">
      <alignment horizontal="center" vertical="center" wrapText="1"/>
    </xf>
    <xf numFmtId="49" fontId="6" fillId="0" borderId="1" xfId="3" applyNumberFormat="1" applyFont="1" applyFill="1" applyBorder="1" applyAlignment="1">
      <alignment horizontal="center" vertical="center" wrapText="1"/>
    </xf>
    <xf numFmtId="177" fontId="6" fillId="0" borderId="1" xfId="3" applyNumberFormat="1" applyFont="1" applyFill="1" applyBorder="1" applyAlignment="1">
      <alignment horizontal="center" vertical="center" wrapText="1"/>
    </xf>
    <xf numFmtId="176" fontId="7" fillId="0" borderId="0" xfId="0" applyNumberFormat="1" applyFont="1" applyAlignment="1">
      <alignment horizontal="center" vertical="center"/>
    </xf>
    <xf numFmtId="0" fontId="0" fillId="0" borderId="1" xfId="0" applyBorder="1">
      <alignment vertical="center"/>
    </xf>
    <xf numFmtId="0" fontId="6" fillId="0" borderId="1" xfId="3" applyNumberFormat="1" applyFont="1" applyFill="1" applyBorder="1" applyAlignment="1">
      <alignment horizontal="center" vertical="center" wrapText="1"/>
    </xf>
    <xf numFmtId="0" fontId="0" fillId="0" borderId="1" xfId="0" applyNumberFormat="1" applyBorder="1">
      <alignment vertical="center"/>
    </xf>
    <xf numFmtId="49" fontId="0" fillId="0" borderId="1" xfId="0" applyNumberFormat="1" applyBorder="1">
      <alignment vertical="center"/>
    </xf>
    <xf numFmtId="176" fontId="16" fillId="0" borderId="1" xfId="0" applyNumberFormat="1" applyFont="1" applyBorder="1" applyAlignment="1">
      <alignment horizontal="right" vertical="center"/>
    </xf>
    <xf numFmtId="176" fontId="17" fillId="0" borderId="1" xfId="0" applyNumberFormat="1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/>
    </xf>
    <xf numFmtId="176" fontId="16" fillId="0" borderId="1" xfId="0" applyNumberFormat="1" applyFont="1" applyBorder="1" applyAlignment="1">
      <alignment horizontal="center" vertical="center"/>
    </xf>
    <xf numFmtId="176" fontId="8" fillId="0" borderId="1" xfId="3" applyNumberFormat="1" applyFont="1" applyFill="1" applyBorder="1" applyAlignment="1">
      <alignment horizontal="center" vertical="center" wrapText="1"/>
    </xf>
    <xf numFmtId="176" fontId="8" fillId="0" borderId="2" xfId="2" applyNumberFormat="1" applyFont="1" applyBorder="1" applyAlignment="1">
      <alignment horizontal="center" vertical="center" wrapText="1"/>
    </xf>
    <xf numFmtId="176" fontId="10" fillId="0" borderId="2" xfId="3" applyNumberFormat="1" applyFont="1" applyFill="1" applyBorder="1" applyAlignment="1">
      <alignment horizontal="center" vertical="center" wrapText="1"/>
    </xf>
    <xf numFmtId="176" fontId="8" fillId="0" borderId="2" xfId="0" applyNumberFormat="1" applyFont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/>
    </xf>
    <xf numFmtId="0" fontId="6" fillId="0" borderId="2" xfId="3" applyNumberFormat="1" applyFont="1" applyFill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/>
    </xf>
    <xf numFmtId="49" fontId="8" fillId="0" borderId="2" xfId="3" applyNumberFormat="1" applyFont="1" applyFill="1" applyBorder="1" applyAlignment="1">
      <alignment horizontal="center" vertical="center" wrapText="1"/>
    </xf>
    <xf numFmtId="177" fontId="6" fillId="0" borderId="2" xfId="3" applyNumberFormat="1" applyFont="1" applyFill="1" applyBorder="1" applyAlignment="1">
      <alignment horizontal="center" vertical="center" wrapText="1"/>
    </xf>
    <xf numFmtId="176" fontId="13" fillId="0" borderId="1" xfId="0" applyNumberFormat="1" applyFont="1" applyBorder="1" applyAlignment="1">
      <alignment horizontal="center" vertical="center"/>
    </xf>
    <xf numFmtId="176" fontId="15" fillId="0" borderId="1" xfId="0" applyNumberFormat="1" applyFont="1" applyBorder="1" applyAlignment="1">
      <alignment horizontal="center" vertical="center"/>
    </xf>
    <xf numFmtId="14" fontId="20" fillId="0" borderId="1" xfId="0" applyNumberFormat="1" applyFont="1" applyFill="1" applyBorder="1" applyAlignment="1">
      <alignment horizontal="center" vertical="center" wrapText="1"/>
    </xf>
    <xf numFmtId="176" fontId="18" fillId="0" borderId="1" xfId="0" applyNumberFormat="1" applyFont="1" applyFill="1" applyBorder="1" applyAlignment="1">
      <alignment horizontal="center" vertical="top" wrapText="1"/>
    </xf>
    <xf numFmtId="176" fontId="16" fillId="0" borderId="1" xfId="0" applyNumberFormat="1" applyFont="1" applyBorder="1" applyAlignment="1">
      <alignment horizontal="center" vertical="center"/>
    </xf>
    <xf numFmtId="176" fontId="19" fillId="0" borderId="1" xfId="0" applyNumberFormat="1" applyFont="1" applyFill="1" applyBorder="1" applyAlignment="1">
      <alignment horizontal="center" vertical="center"/>
    </xf>
    <xf numFmtId="0" fontId="22" fillId="0" borderId="1" xfId="0" quotePrefix="1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179" fontId="0" fillId="0" borderId="1" xfId="0" applyNumberFormat="1" applyBorder="1" applyAlignment="1">
      <alignment horizontal="center" vertical="center"/>
    </xf>
    <xf numFmtId="49" fontId="22" fillId="0" borderId="1" xfId="0" applyNumberFormat="1" applyFont="1" applyBorder="1" applyAlignment="1">
      <alignment horizontal="center" vertical="center"/>
    </xf>
    <xf numFmtId="0" fontId="22" fillId="0" borderId="1" xfId="0" applyNumberFormat="1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</cellXfs>
  <cellStyles count="7">
    <cellStyle name="Normal 2" xfId="1"/>
    <cellStyle name="Normal_UPC Check Digit Calculator" xfId="6"/>
    <cellStyle name="常规" xfId="0" builtinId="0"/>
    <cellStyle name="常规 2" xfId="3"/>
    <cellStyle name="常规 2 2" xfId="2"/>
    <cellStyle name="常规 3" xfId="4"/>
    <cellStyle name="常规 4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~1/AppData/Local/Temp/Rar$DIa0.591/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52"/>
  <sheetViews>
    <sheetView tabSelected="1" view="pageBreakPreview" topLeftCell="A13" zoomScaleSheetLayoutView="100" workbookViewId="0">
      <selection activeCell="I22" sqref="I22"/>
    </sheetView>
  </sheetViews>
  <sheetFormatPr defaultRowHeight="13.5"/>
  <cols>
    <col min="1" max="1" width="12.375" style="8" customWidth="1"/>
    <col min="2" max="2" width="11.875" style="8" customWidth="1"/>
    <col min="3" max="3" width="15.125" style="8" customWidth="1"/>
    <col min="4" max="4" width="14.5" style="8" customWidth="1"/>
    <col min="5" max="5" width="21" style="11" customWidth="1"/>
    <col min="6" max="6" width="9.5" style="10" customWidth="1"/>
    <col min="7" max="7" width="6.375" style="10" customWidth="1"/>
    <col min="8" max="8" width="7.75" style="10" customWidth="1"/>
    <col min="9" max="12" width="7.75" style="8" customWidth="1"/>
  </cols>
  <sheetData>
    <row r="1" spans="1:12" s="1" customFormat="1" ht="23.25" customHeight="1">
      <c r="A1" s="25" t="s">
        <v>17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</row>
    <row r="2" spans="1:12" s="1" customFormat="1" ht="23.25" customHeight="1">
      <c r="A2" s="25" t="s">
        <v>18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</row>
    <row r="3" spans="1:12" s="1" customFormat="1" ht="22.5" customHeight="1">
      <c r="A3" s="15"/>
      <c r="B3" s="15"/>
      <c r="C3" s="15"/>
      <c r="D3" s="12" t="s">
        <v>19</v>
      </c>
      <c r="E3" s="27">
        <v>45512</v>
      </c>
      <c r="F3" s="27"/>
      <c r="G3" s="28" t="s">
        <v>27</v>
      </c>
      <c r="H3" s="28"/>
      <c r="I3" s="28"/>
      <c r="J3" s="28"/>
      <c r="K3" s="28"/>
      <c r="L3" s="28"/>
    </row>
    <row r="4" spans="1:12" s="1" customFormat="1" ht="19.5" customHeight="1">
      <c r="A4" s="13"/>
      <c r="B4" s="15"/>
      <c r="C4" s="29" t="s">
        <v>20</v>
      </c>
      <c r="D4" s="29"/>
      <c r="E4" s="30" t="s">
        <v>28</v>
      </c>
      <c r="F4" s="30"/>
      <c r="G4" s="28"/>
      <c r="H4" s="28"/>
      <c r="I4" s="28"/>
      <c r="J4" s="28"/>
      <c r="K4" s="28"/>
      <c r="L4" s="28"/>
    </row>
    <row r="5" spans="1:12" s="7" customFormat="1" ht="30" customHeight="1">
      <c r="A5" s="2" t="s">
        <v>0</v>
      </c>
      <c r="B5" s="3" t="s">
        <v>21</v>
      </c>
      <c r="C5" s="3" t="s">
        <v>1</v>
      </c>
      <c r="D5" s="4" t="s">
        <v>22</v>
      </c>
      <c r="E5" s="5" t="s">
        <v>16</v>
      </c>
      <c r="F5" s="9" t="s">
        <v>2</v>
      </c>
      <c r="G5" s="14"/>
      <c r="H5" s="9" t="s">
        <v>3</v>
      </c>
      <c r="I5" s="5" t="s">
        <v>4</v>
      </c>
      <c r="J5" s="6" t="s">
        <v>5</v>
      </c>
      <c r="K5" s="6" t="s">
        <v>6</v>
      </c>
      <c r="L5" s="3" t="s">
        <v>7</v>
      </c>
    </row>
    <row r="6" spans="1:12" s="7" customFormat="1" ht="39.75" customHeight="1">
      <c r="A6" s="17" t="s">
        <v>8</v>
      </c>
      <c r="B6" s="18" t="s">
        <v>23</v>
      </c>
      <c r="C6" s="19" t="s">
        <v>9</v>
      </c>
      <c r="D6" s="19" t="s">
        <v>24</v>
      </c>
      <c r="E6" s="20" t="s">
        <v>15</v>
      </c>
      <c r="F6" s="21" t="s">
        <v>10</v>
      </c>
      <c r="G6" s="22" t="s">
        <v>25</v>
      </c>
      <c r="H6" s="21" t="s">
        <v>11</v>
      </c>
      <c r="I6" s="23" t="s">
        <v>12</v>
      </c>
      <c r="J6" s="24" t="s">
        <v>13</v>
      </c>
      <c r="K6" s="24" t="s">
        <v>14</v>
      </c>
      <c r="L6" s="16" t="s">
        <v>26</v>
      </c>
    </row>
    <row r="7" spans="1:12">
      <c r="A7" s="35" t="s">
        <v>29</v>
      </c>
      <c r="B7" s="34" t="s">
        <v>88</v>
      </c>
      <c r="C7" s="40" t="s">
        <v>30</v>
      </c>
      <c r="D7" s="40" t="s">
        <v>31</v>
      </c>
      <c r="E7" s="31" t="s">
        <v>32</v>
      </c>
      <c r="F7" s="32">
        <v>25</v>
      </c>
      <c r="G7" s="41">
        <f>F7*0.03</f>
        <v>0.75</v>
      </c>
      <c r="H7" s="41">
        <f>SUM(F7:G7)</f>
        <v>25.75</v>
      </c>
    </row>
    <row r="8" spans="1:12">
      <c r="A8" s="36"/>
      <c r="B8" s="38"/>
      <c r="C8" s="40" t="s">
        <v>30</v>
      </c>
      <c r="D8" s="40" t="s">
        <v>31</v>
      </c>
      <c r="E8" s="31" t="s">
        <v>33</v>
      </c>
      <c r="F8" s="32">
        <v>25</v>
      </c>
      <c r="G8" s="41">
        <f t="shared" ref="G8:G51" si="0">F8*0.03</f>
        <v>0.75</v>
      </c>
      <c r="H8" s="41">
        <f t="shared" ref="H8:H51" si="1">SUM(F8:G8)</f>
        <v>25.75</v>
      </c>
    </row>
    <row r="9" spans="1:12">
      <c r="A9" s="36"/>
      <c r="B9" s="38"/>
      <c r="C9" s="40" t="s">
        <v>30</v>
      </c>
      <c r="D9" s="40" t="s">
        <v>31</v>
      </c>
      <c r="E9" s="31" t="s">
        <v>34</v>
      </c>
      <c r="F9" s="32">
        <v>25</v>
      </c>
      <c r="G9" s="41">
        <f t="shared" si="0"/>
        <v>0.75</v>
      </c>
      <c r="H9" s="41">
        <f t="shared" si="1"/>
        <v>25.75</v>
      </c>
    </row>
    <row r="10" spans="1:12">
      <c r="A10" s="36"/>
      <c r="B10" s="38"/>
      <c r="C10" s="40" t="s">
        <v>30</v>
      </c>
      <c r="D10" s="40" t="s">
        <v>31</v>
      </c>
      <c r="E10" s="31" t="s">
        <v>35</v>
      </c>
      <c r="F10" s="32">
        <v>15</v>
      </c>
      <c r="G10" s="41">
        <f t="shared" si="0"/>
        <v>0.44999999999999996</v>
      </c>
      <c r="H10" s="41">
        <f t="shared" si="1"/>
        <v>15.45</v>
      </c>
    </row>
    <row r="11" spans="1:12">
      <c r="A11" s="36"/>
      <c r="B11" s="38"/>
      <c r="C11" s="40" t="s">
        <v>30</v>
      </c>
      <c r="D11" s="40" t="s">
        <v>31</v>
      </c>
      <c r="E11" s="31" t="s">
        <v>36</v>
      </c>
      <c r="F11" s="32">
        <v>15</v>
      </c>
      <c r="G11" s="41">
        <f t="shared" si="0"/>
        <v>0.44999999999999996</v>
      </c>
      <c r="H11" s="41">
        <f t="shared" si="1"/>
        <v>15.45</v>
      </c>
    </row>
    <row r="12" spans="1:12">
      <c r="A12" s="36"/>
      <c r="B12" s="38"/>
      <c r="C12" s="40" t="s">
        <v>30</v>
      </c>
      <c r="D12" s="40" t="s">
        <v>37</v>
      </c>
      <c r="E12" s="31" t="s">
        <v>38</v>
      </c>
      <c r="F12" s="32">
        <v>25</v>
      </c>
      <c r="G12" s="41">
        <f t="shared" si="0"/>
        <v>0.75</v>
      </c>
      <c r="H12" s="41">
        <f t="shared" si="1"/>
        <v>25.75</v>
      </c>
    </row>
    <row r="13" spans="1:12">
      <c r="A13" s="36"/>
      <c r="B13" s="38"/>
      <c r="C13" s="40" t="s">
        <v>30</v>
      </c>
      <c r="D13" s="40" t="s">
        <v>37</v>
      </c>
      <c r="E13" s="31" t="s">
        <v>39</v>
      </c>
      <c r="F13" s="32">
        <v>25</v>
      </c>
      <c r="G13" s="41">
        <f t="shared" si="0"/>
        <v>0.75</v>
      </c>
      <c r="H13" s="41">
        <f t="shared" si="1"/>
        <v>25.75</v>
      </c>
    </row>
    <row r="14" spans="1:12">
      <c r="A14" s="36"/>
      <c r="B14" s="38"/>
      <c r="C14" s="40" t="s">
        <v>30</v>
      </c>
      <c r="D14" s="40" t="s">
        <v>37</v>
      </c>
      <c r="E14" s="31" t="s">
        <v>40</v>
      </c>
      <c r="F14" s="32">
        <v>25</v>
      </c>
      <c r="G14" s="41">
        <f t="shared" si="0"/>
        <v>0.75</v>
      </c>
      <c r="H14" s="41">
        <f t="shared" si="1"/>
        <v>25.75</v>
      </c>
    </row>
    <row r="15" spans="1:12">
      <c r="A15" s="36"/>
      <c r="B15" s="38"/>
      <c r="C15" s="40" t="s">
        <v>30</v>
      </c>
      <c r="D15" s="40" t="s">
        <v>37</v>
      </c>
      <c r="E15" s="31" t="s">
        <v>41</v>
      </c>
      <c r="F15" s="32">
        <v>15</v>
      </c>
      <c r="G15" s="41">
        <f t="shared" si="0"/>
        <v>0.44999999999999996</v>
      </c>
      <c r="H15" s="41">
        <f t="shared" si="1"/>
        <v>15.45</v>
      </c>
    </row>
    <row r="16" spans="1:12">
      <c r="A16" s="36"/>
      <c r="B16" s="38"/>
      <c r="C16" s="40" t="s">
        <v>30</v>
      </c>
      <c r="D16" s="40" t="s">
        <v>37</v>
      </c>
      <c r="E16" s="31" t="s">
        <v>42</v>
      </c>
      <c r="F16" s="32">
        <v>15</v>
      </c>
      <c r="G16" s="41">
        <f t="shared" si="0"/>
        <v>0.44999999999999996</v>
      </c>
      <c r="H16" s="41">
        <f t="shared" si="1"/>
        <v>15.45</v>
      </c>
    </row>
    <row r="17" spans="1:8">
      <c r="A17" s="36"/>
      <c r="B17" s="38"/>
      <c r="C17" s="40" t="s">
        <v>30</v>
      </c>
      <c r="D17" s="40" t="s">
        <v>37</v>
      </c>
      <c r="E17" s="31" t="s">
        <v>43</v>
      </c>
      <c r="F17" s="32">
        <v>365</v>
      </c>
      <c r="G17" s="41">
        <f t="shared" si="0"/>
        <v>10.95</v>
      </c>
      <c r="H17" s="41">
        <f t="shared" si="1"/>
        <v>375.95</v>
      </c>
    </row>
    <row r="18" spans="1:8">
      <c r="A18" s="36"/>
      <c r="B18" s="38"/>
      <c r="C18" s="40" t="s">
        <v>30</v>
      </c>
      <c r="D18" s="32" t="s">
        <v>31</v>
      </c>
      <c r="E18" s="31" t="s">
        <v>44</v>
      </c>
      <c r="F18" s="32">
        <v>365</v>
      </c>
      <c r="G18" s="41">
        <f t="shared" si="0"/>
        <v>10.95</v>
      </c>
      <c r="H18" s="41">
        <f t="shared" si="1"/>
        <v>375.95</v>
      </c>
    </row>
    <row r="19" spans="1:8">
      <c r="A19" s="36"/>
      <c r="B19" s="38"/>
      <c r="C19" s="40" t="s">
        <v>45</v>
      </c>
      <c r="D19" s="40" t="s">
        <v>31</v>
      </c>
      <c r="E19" s="31" t="s">
        <v>46</v>
      </c>
      <c r="F19" s="32">
        <v>25</v>
      </c>
      <c r="G19" s="41">
        <f t="shared" si="0"/>
        <v>0.75</v>
      </c>
      <c r="H19" s="41">
        <f t="shared" si="1"/>
        <v>25.75</v>
      </c>
    </row>
    <row r="20" spans="1:8">
      <c r="A20" s="36"/>
      <c r="B20" s="38"/>
      <c r="C20" s="40" t="s">
        <v>45</v>
      </c>
      <c r="D20" s="40" t="s">
        <v>31</v>
      </c>
      <c r="E20" s="31" t="s">
        <v>47</v>
      </c>
      <c r="F20" s="32">
        <v>25</v>
      </c>
      <c r="G20" s="41">
        <f t="shared" si="0"/>
        <v>0.75</v>
      </c>
      <c r="H20" s="41">
        <f t="shared" si="1"/>
        <v>25.75</v>
      </c>
    </row>
    <row r="21" spans="1:8">
      <c r="A21" s="36"/>
      <c r="B21" s="38"/>
      <c r="C21" s="40" t="s">
        <v>45</v>
      </c>
      <c r="D21" s="40" t="s">
        <v>31</v>
      </c>
      <c r="E21" s="31" t="s">
        <v>48</v>
      </c>
      <c r="F21" s="32">
        <v>15</v>
      </c>
      <c r="G21" s="41">
        <f t="shared" si="0"/>
        <v>0.44999999999999996</v>
      </c>
      <c r="H21" s="41">
        <f t="shared" si="1"/>
        <v>15.45</v>
      </c>
    </row>
    <row r="22" spans="1:8">
      <c r="A22" s="36"/>
      <c r="B22" s="38"/>
      <c r="C22" s="40" t="s">
        <v>45</v>
      </c>
      <c r="D22" s="40" t="s">
        <v>37</v>
      </c>
      <c r="E22" s="31" t="s">
        <v>49</v>
      </c>
      <c r="F22" s="32">
        <v>25</v>
      </c>
      <c r="G22" s="41">
        <f t="shared" si="0"/>
        <v>0.75</v>
      </c>
      <c r="H22" s="41">
        <f t="shared" si="1"/>
        <v>25.75</v>
      </c>
    </row>
    <row r="23" spans="1:8">
      <c r="A23" s="36"/>
      <c r="B23" s="38"/>
      <c r="C23" s="40" t="s">
        <v>45</v>
      </c>
      <c r="D23" s="40" t="s">
        <v>37</v>
      </c>
      <c r="E23" s="31" t="s">
        <v>50</v>
      </c>
      <c r="F23" s="32">
        <v>25</v>
      </c>
      <c r="G23" s="41">
        <f t="shared" si="0"/>
        <v>0.75</v>
      </c>
      <c r="H23" s="41">
        <f t="shared" si="1"/>
        <v>25.75</v>
      </c>
    </row>
    <row r="24" spans="1:8">
      <c r="A24" s="36"/>
      <c r="B24" s="38"/>
      <c r="C24" s="40" t="s">
        <v>45</v>
      </c>
      <c r="D24" s="40" t="s">
        <v>37</v>
      </c>
      <c r="E24" s="31" t="s">
        <v>51</v>
      </c>
      <c r="F24" s="32">
        <v>15</v>
      </c>
      <c r="G24" s="41">
        <f t="shared" si="0"/>
        <v>0.44999999999999996</v>
      </c>
      <c r="H24" s="41">
        <f t="shared" si="1"/>
        <v>15.45</v>
      </c>
    </row>
    <row r="25" spans="1:8">
      <c r="A25" s="36"/>
      <c r="B25" s="38"/>
      <c r="C25" s="40" t="s">
        <v>52</v>
      </c>
      <c r="D25" s="40" t="s">
        <v>53</v>
      </c>
      <c r="E25" s="31" t="s">
        <v>54</v>
      </c>
      <c r="F25" s="32">
        <v>25</v>
      </c>
      <c r="G25" s="41">
        <f t="shared" si="0"/>
        <v>0.75</v>
      </c>
      <c r="H25" s="41">
        <f t="shared" si="1"/>
        <v>25.75</v>
      </c>
    </row>
    <row r="26" spans="1:8">
      <c r="A26" s="36"/>
      <c r="B26" s="38"/>
      <c r="C26" s="40" t="s">
        <v>52</v>
      </c>
      <c r="D26" s="40" t="s">
        <v>53</v>
      </c>
      <c r="E26" s="31" t="s">
        <v>55</v>
      </c>
      <c r="F26" s="32">
        <v>25</v>
      </c>
      <c r="G26" s="41">
        <f t="shared" si="0"/>
        <v>0.75</v>
      </c>
      <c r="H26" s="41">
        <f t="shared" si="1"/>
        <v>25.75</v>
      </c>
    </row>
    <row r="27" spans="1:8">
      <c r="A27" s="36"/>
      <c r="B27" s="38"/>
      <c r="C27" s="40" t="s">
        <v>52</v>
      </c>
      <c r="D27" s="40" t="s">
        <v>53</v>
      </c>
      <c r="E27" s="31" t="s">
        <v>56</v>
      </c>
      <c r="F27" s="32">
        <v>25</v>
      </c>
      <c r="G27" s="41">
        <f t="shared" si="0"/>
        <v>0.75</v>
      </c>
      <c r="H27" s="41">
        <f t="shared" si="1"/>
        <v>25.75</v>
      </c>
    </row>
    <row r="28" spans="1:8">
      <c r="A28" s="36"/>
      <c r="B28" s="38"/>
      <c r="C28" s="40" t="s">
        <v>52</v>
      </c>
      <c r="D28" s="40" t="s">
        <v>53</v>
      </c>
      <c r="E28" s="31" t="s">
        <v>57</v>
      </c>
      <c r="F28" s="32">
        <v>15</v>
      </c>
      <c r="G28" s="41">
        <f t="shared" si="0"/>
        <v>0.44999999999999996</v>
      </c>
      <c r="H28" s="41">
        <f t="shared" si="1"/>
        <v>15.45</v>
      </c>
    </row>
    <row r="29" spans="1:8">
      <c r="A29" s="36"/>
      <c r="B29" s="38"/>
      <c r="C29" s="40" t="s">
        <v>52</v>
      </c>
      <c r="D29" s="40" t="s">
        <v>53</v>
      </c>
      <c r="E29" s="31" t="s">
        <v>58</v>
      </c>
      <c r="F29" s="32">
        <v>15</v>
      </c>
      <c r="G29" s="41">
        <f t="shared" si="0"/>
        <v>0.44999999999999996</v>
      </c>
      <c r="H29" s="41">
        <f t="shared" si="1"/>
        <v>15.45</v>
      </c>
    </row>
    <row r="30" spans="1:8">
      <c r="A30" s="36"/>
      <c r="B30" s="38"/>
      <c r="C30" s="32" t="s">
        <v>52</v>
      </c>
      <c r="D30" s="40" t="s">
        <v>53</v>
      </c>
      <c r="E30" s="31" t="s">
        <v>59</v>
      </c>
      <c r="F30" s="32">
        <v>365</v>
      </c>
      <c r="G30" s="41">
        <f t="shared" si="0"/>
        <v>10.95</v>
      </c>
      <c r="H30" s="41">
        <f t="shared" si="1"/>
        <v>375.95</v>
      </c>
    </row>
    <row r="31" spans="1:8">
      <c r="A31" s="36"/>
      <c r="B31" s="38"/>
      <c r="C31" s="40" t="s">
        <v>60</v>
      </c>
      <c r="D31" s="40" t="s">
        <v>53</v>
      </c>
      <c r="E31" s="31" t="s">
        <v>61</v>
      </c>
      <c r="F31" s="32">
        <v>25</v>
      </c>
      <c r="G31" s="41">
        <f t="shared" si="0"/>
        <v>0.75</v>
      </c>
      <c r="H31" s="41">
        <f t="shared" si="1"/>
        <v>25.75</v>
      </c>
    </row>
    <row r="32" spans="1:8">
      <c r="A32" s="36"/>
      <c r="B32" s="38"/>
      <c r="C32" s="40" t="s">
        <v>60</v>
      </c>
      <c r="D32" s="40" t="s">
        <v>53</v>
      </c>
      <c r="E32" s="31" t="s">
        <v>62</v>
      </c>
      <c r="F32" s="32">
        <v>25</v>
      </c>
      <c r="G32" s="41">
        <f t="shared" si="0"/>
        <v>0.75</v>
      </c>
      <c r="H32" s="41">
        <f t="shared" si="1"/>
        <v>25.75</v>
      </c>
    </row>
    <row r="33" spans="1:8">
      <c r="A33" s="36"/>
      <c r="B33" s="38"/>
      <c r="C33" s="40" t="s">
        <v>60</v>
      </c>
      <c r="D33" s="40" t="s">
        <v>53</v>
      </c>
      <c r="E33" s="31" t="s">
        <v>63</v>
      </c>
      <c r="F33" s="32">
        <v>15</v>
      </c>
      <c r="G33" s="41">
        <f t="shared" si="0"/>
        <v>0.44999999999999996</v>
      </c>
      <c r="H33" s="41">
        <f t="shared" si="1"/>
        <v>15.45</v>
      </c>
    </row>
    <row r="34" spans="1:8">
      <c r="A34" s="36"/>
      <c r="B34" s="38"/>
      <c r="C34" s="32" t="s">
        <v>64</v>
      </c>
      <c r="D34" s="32" t="s">
        <v>65</v>
      </c>
      <c r="E34" s="42" t="s">
        <v>66</v>
      </c>
      <c r="F34" s="43">
        <v>25</v>
      </c>
      <c r="G34" s="41">
        <f t="shared" si="0"/>
        <v>0.75</v>
      </c>
      <c r="H34" s="41">
        <f t="shared" si="1"/>
        <v>25.75</v>
      </c>
    </row>
    <row r="35" spans="1:8">
      <c r="A35" s="36"/>
      <c r="B35" s="38"/>
      <c r="C35" s="32" t="s">
        <v>64</v>
      </c>
      <c r="D35" s="32" t="s">
        <v>65</v>
      </c>
      <c r="E35" s="42" t="s">
        <v>67</v>
      </c>
      <c r="F35" s="43">
        <v>25</v>
      </c>
      <c r="G35" s="41">
        <f t="shared" si="0"/>
        <v>0.75</v>
      </c>
      <c r="H35" s="41">
        <f t="shared" si="1"/>
        <v>25.75</v>
      </c>
    </row>
    <row r="36" spans="1:8">
      <c r="A36" s="36"/>
      <c r="B36" s="38"/>
      <c r="C36" s="32" t="s">
        <v>64</v>
      </c>
      <c r="D36" s="32" t="s">
        <v>65</v>
      </c>
      <c r="E36" s="42" t="s">
        <v>68</v>
      </c>
      <c r="F36" s="43">
        <v>25</v>
      </c>
      <c r="G36" s="41">
        <f t="shared" si="0"/>
        <v>0.75</v>
      </c>
      <c r="H36" s="41">
        <f t="shared" si="1"/>
        <v>25.75</v>
      </c>
    </row>
    <row r="37" spans="1:8">
      <c r="A37" s="36"/>
      <c r="B37" s="38"/>
      <c r="C37" s="32" t="s">
        <v>64</v>
      </c>
      <c r="D37" s="32" t="s">
        <v>65</v>
      </c>
      <c r="E37" s="42" t="s">
        <v>69</v>
      </c>
      <c r="F37" s="43">
        <v>15</v>
      </c>
      <c r="G37" s="41">
        <f t="shared" si="0"/>
        <v>0.44999999999999996</v>
      </c>
      <c r="H37" s="41">
        <f t="shared" si="1"/>
        <v>15.45</v>
      </c>
    </row>
    <row r="38" spans="1:8">
      <c r="A38" s="36"/>
      <c r="B38" s="38"/>
      <c r="C38" s="32" t="s">
        <v>64</v>
      </c>
      <c r="D38" s="32" t="s">
        <v>65</v>
      </c>
      <c r="E38" s="42" t="s">
        <v>70</v>
      </c>
      <c r="F38" s="43">
        <v>15</v>
      </c>
      <c r="G38" s="41">
        <f t="shared" si="0"/>
        <v>0.44999999999999996</v>
      </c>
      <c r="H38" s="41">
        <f t="shared" si="1"/>
        <v>15.45</v>
      </c>
    </row>
    <row r="39" spans="1:8">
      <c r="A39" s="36"/>
      <c r="B39" s="38"/>
      <c r="C39" s="32" t="s">
        <v>64</v>
      </c>
      <c r="D39" s="32" t="s">
        <v>65</v>
      </c>
      <c r="E39" s="42" t="s">
        <v>71</v>
      </c>
      <c r="F39" s="43">
        <v>365</v>
      </c>
      <c r="G39" s="41">
        <f t="shared" si="0"/>
        <v>10.95</v>
      </c>
      <c r="H39" s="41">
        <f t="shared" si="1"/>
        <v>375.95</v>
      </c>
    </row>
    <row r="40" spans="1:8">
      <c r="A40" s="36"/>
      <c r="B40" s="38"/>
      <c r="C40" s="32" t="s">
        <v>72</v>
      </c>
      <c r="D40" s="32" t="s">
        <v>65</v>
      </c>
      <c r="E40" s="42" t="s">
        <v>73</v>
      </c>
      <c r="F40" s="43">
        <v>25</v>
      </c>
      <c r="G40" s="41">
        <f t="shared" si="0"/>
        <v>0.75</v>
      </c>
      <c r="H40" s="41">
        <f t="shared" si="1"/>
        <v>25.75</v>
      </c>
    </row>
    <row r="41" spans="1:8">
      <c r="A41" s="36"/>
      <c r="B41" s="38"/>
      <c r="C41" s="32" t="s">
        <v>72</v>
      </c>
      <c r="D41" s="32" t="s">
        <v>65</v>
      </c>
      <c r="E41" s="42" t="s">
        <v>74</v>
      </c>
      <c r="F41" s="43">
        <v>25</v>
      </c>
      <c r="G41" s="41">
        <f t="shared" si="0"/>
        <v>0.75</v>
      </c>
      <c r="H41" s="41">
        <f t="shared" si="1"/>
        <v>25.75</v>
      </c>
    </row>
    <row r="42" spans="1:8">
      <c r="A42" s="36"/>
      <c r="B42" s="38"/>
      <c r="C42" s="32" t="s">
        <v>72</v>
      </c>
      <c r="D42" s="32" t="s">
        <v>65</v>
      </c>
      <c r="E42" s="42" t="s">
        <v>75</v>
      </c>
      <c r="F42" s="43">
        <v>15</v>
      </c>
      <c r="G42" s="41">
        <f t="shared" si="0"/>
        <v>0.44999999999999996</v>
      </c>
      <c r="H42" s="41">
        <f t="shared" si="1"/>
        <v>15.45</v>
      </c>
    </row>
    <row r="43" spans="1:8">
      <c r="A43" s="36"/>
      <c r="B43" s="38"/>
      <c r="C43" s="40" t="s">
        <v>76</v>
      </c>
      <c r="D43" s="40" t="s">
        <v>77</v>
      </c>
      <c r="E43" s="31" t="s">
        <v>78</v>
      </c>
      <c r="F43" s="32">
        <v>25</v>
      </c>
      <c r="G43" s="41">
        <f t="shared" si="0"/>
        <v>0.75</v>
      </c>
      <c r="H43" s="41">
        <f t="shared" si="1"/>
        <v>25.75</v>
      </c>
    </row>
    <row r="44" spans="1:8">
      <c r="A44" s="36"/>
      <c r="B44" s="38"/>
      <c r="C44" s="40" t="s">
        <v>76</v>
      </c>
      <c r="D44" s="40" t="s">
        <v>77</v>
      </c>
      <c r="E44" s="31" t="s">
        <v>79</v>
      </c>
      <c r="F44" s="32">
        <v>25</v>
      </c>
      <c r="G44" s="41">
        <f t="shared" si="0"/>
        <v>0.75</v>
      </c>
      <c r="H44" s="41">
        <f t="shared" si="1"/>
        <v>25.75</v>
      </c>
    </row>
    <row r="45" spans="1:8">
      <c r="A45" s="36"/>
      <c r="B45" s="38"/>
      <c r="C45" s="40" t="s">
        <v>76</v>
      </c>
      <c r="D45" s="40" t="s">
        <v>77</v>
      </c>
      <c r="E45" s="31" t="s">
        <v>80</v>
      </c>
      <c r="F45" s="32">
        <v>25</v>
      </c>
      <c r="G45" s="41">
        <f t="shared" si="0"/>
        <v>0.75</v>
      </c>
      <c r="H45" s="41">
        <f t="shared" si="1"/>
        <v>25.75</v>
      </c>
    </row>
    <row r="46" spans="1:8">
      <c r="A46" s="36"/>
      <c r="B46" s="38"/>
      <c r="C46" s="40" t="s">
        <v>76</v>
      </c>
      <c r="D46" s="40" t="s">
        <v>77</v>
      </c>
      <c r="E46" s="31" t="s">
        <v>81</v>
      </c>
      <c r="F46" s="32">
        <v>15</v>
      </c>
      <c r="G46" s="41">
        <f t="shared" si="0"/>
        <v>0.44999999999999996</v>
      </c>
      <c r="H46" s="41">
        <f t="shared" si="1"/>
        <v>15.45</v>
      </c>
    </row>
    <row r="47" spans="1:8">
      <c r="A47" s="36"/>
      <c r="B47" s="38"/>
      <c r="C47" s="40" t="s">
        <v>76</v>
      </c>
      <c r="D47" s="40" t="s">
        <v>77</v>
      </c>
      <c r="E47" s="31" t="s">
        <v>82</v>
      </c>
      <c r="F47" s="32">
        <v>15</v>
      </c>
      <c r="G47" s="41">
        <f t="shared" si="0"/>
        <v>0.44999999999999996</v>
      </c>
      <c r="H47" s="41">
        <f t="shared" si="1"/>
        <v>15.45</v>
      </c>
    </row>
    <row r="48" spans="1:8">
      <c r="A48" s="36"/>
      <c r="B48" s="38"/>
      <c r="C48" s="32" t="s">
        <v>76</v>
      </c>
      <c r="D48" s="40" t="s">
        <v>77</v>
      </c>
      <c r="E48" s="31" t="s">
        <v>83</v>
      </c>
      <c r="F48" s="32">
        <v>365</v>
      </c>
      <c r="G48" s="41">
        <f t="shared" si="0"/>
        <v>10.95</v>
      </c>
      <c r="H48" s="41">
        <f t="shared" si="1"/>
        <v>375.95</v>
      </c>
    </row>
    <row r="49" spans="1:8">
      <c r="A49" s="36"/>
      <c r="B49" s="38"/>
      <c r="C49" s="40" t="s">
        <v>84</v>
      </c>
      <c r="D49" s="40" t="s">
        <v>77</v>
      </c>
      <c r="E49" s="31" t="s">
        <v>85</v>
      </c>
      <c r="F49" s="32">
        <v>25</v>
      </c>
      <c r="G49" s="41">
        <f t="shared" si="0"/>
        <v>0.75</v>
      </c>
      <c r="H49" s="41">
        <f t="shared" si="1"/>
        <v>25.75</v>
      </c>
    </row>
    <row r="50" spans="1:8">
      <c r="A50" s="36"/>
      <c r="B50" s="38"/>
      <c r="C50" s="40" t="s">
        <v>84</v>
      </c>
      <c r="D50" s="40" t="s">
        <v>77</v>
      </c>
      <c r="E50" s="31" t="s">
        <v>86</v>
      </c>
      <c r="F50" s="32">
        <v>25</v>
      </c>
      <c r="G50" s="41">
        <f t="shared" si="0"/>
        <v>0.75</v>
      </c>
      <c r="H50" s="41">
        <f t="shared" si="1"/>
        <v>25.75</v>
      </c>
    </row>
    <row r="51" spans="1:8">
      <c r="A51" s="37"/>
      <c r="B51" s="39"/>
      <c r="C51" s="40" t="s">
        <v>84</v>
      </c>
      <c r="D51" s="40" t="s">
        <v>77</v>
      </c>
      <c r="E51" s="31" t="s">
        <v>87</v>
      </c>
      <c r="F51" s="32">
        <v>15</v>
      </c>
      <c r="G51" s="41">
        <f t="shared" si="0"/>
        <v>0.44999999999999996</v>
      </c>
      <c r="H51" s="41">
        <f t="shared" si="1"/>
        <v>15.45</v>
      </c>
    </row>
    <row r="52" spans="1:8">
      <c r="C52" s="33"/>
      <c r="D52" s="33"/>
      <c r="E52" s="44"/>
      <c r="F52" s="45">
        <f>SUM(F7:F51)</f>
        <v>2675</v>
      </c>
      <c r="G52" s="45"/>
      <c r="H52" s="45"/>
    </row>
  </sheetData>
  <mergeCells count="8">
    <mergeCell ref="A7:A51"/>
    <mergeCell ref="B7:B51"/>
    <mergeCell ref="A1:L1"/>
    <mergeCell ref="A2:L2"/>
    <mergeCell ref="E3:F3"/>
    <mergeCell ref="G3:L4"/>
    <mergeCell ref="C4:D4"/>
    <mergeCell ref="E4:F4"/>
  </mergeCells>
  <phoneticPr fontId="4" type="noConversion"/>
  <pageMargins left="0" right="0" top="0" bottom="0" header="0.31496062992125984" footer="0.31496062992125984"/>
  <pageSetup paperSize="9" scale="74" orientation="portrait" horizontalDpi="4294967293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送货单</vt:lpstr>
      <vt:lpstr>送货单!Print_Area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2024-08-08T08:52:58Z</cp:lastPrinted>
  <dcterms:created xsi:type="dcterms:W3CDTF">2017-02-25T05:34:00Z</dcterms:created>
  <dcterms:modified xsi:type="dcterms:W3CDTF">2024-08-08T08:53:02Z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