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 activeTab="1"/>
  </bookViews>
  <sheets>
    <sheet name="1" sheetId="9" r:id="rId1"/>
    <sheet name="Sheet1" sheetId="10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'1'!$A$1:$L$29</definedName>
    <definedName name="_xlnm.Print_Area" localSheetId="1">Sheet1!$A$1:$L$25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0"/>
  <c r="F28" i="9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/>
  <c r="G14"/>
  <c r="H14" s="1"/>
  <c r="H13"/>
  <c r="G13"/>
  <c r="F12"/>
  <c r="H9"/>
  <c r="G9"/>
  <c r="G10"/>
  <c r="H10" s="1"/>
  <c r="G11"/>
  <c r="H11" s="1"/>
  <c r="G8"/>
  <c r="H8" s="1"/>
</calcChain>
</file>

<file path=xl/sharedStrings.xml><?xml version="1.0" encoding="utf-8"?>
<sst xmlns="http://schemas.openxmlformats.org/spreadsheetml/2006/main" count="119" uniqueCount="88">
  <si>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</si>
  <si>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</si>
  <si>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</si>
  <si>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</si>
  <si>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</si>
  <si>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</si>
  <si>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</si>
  <si>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</si>
  <si>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</si>
  <si>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</si>
  <si>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</si>
  <si>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</si>
  <si>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</si>
  <si>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</si>
  <si>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</si>
  <si>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</si>
  <si>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</si>
  <si>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</si>
  <si>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</si>
  <si>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9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</si>
  <si>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</si>
  <si>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</si>
  <si>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</si>
  <si>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</si>
  <si>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</si>
  <si>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</si>
  <si>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客户款号</t>
    <phoneticPr fontId="15" type="noConversion"/>
  </si>
  <si>
    <t>品名</t>
    <phoneticPr fontId="15" type="noConversion"/>
  </si>
  <si>
    <t xml:space="preserve">俊佳张稳收15854797587   山东省济宁市梁山县韩岗镇工业园区俊佳服装厂
</t>
    <phoneticPr fontId="15" type="noConversion"/>
  </si>
  <si>
    <t xml:space="preserve"> SF1528225137338</t>
    <phoneticPr fontId="15" type="noConversion"/>
  </si>
  <si>
    <t>NT420CP10A</t>
  </si>
  <si>
    <t>LCNTWH</t>
  </si>
  <si>
    <t>0196202850410</t>
    <phoneticPr fontId="19" type="noConversion"/>
  </si>
  <si>
    <t>BLKBTY</t>
  </si>
  <si>
    <t>0196202850427</t>
    <phoneticPr fontId="19" type="noConversion"/>
  </si>
  <si>
    <t>NT487AP10</t>
  </si>
  <si>
    <t>0196202849339</t>
    <phoneticPr fontId="19" type="noConversion"/>
  </si>
  <si>
    <t>0196202850144</t>
    <phoneticPr fontId="19" type="noConversion"/>
  </si>
  <si>
    <t xml:space="preserve">P24010345//S24010215            </t>
    <phoneticPr fontId="19" type="noConversion"/>
  </si>
  <si>
    <t>30*60</t>
    <phoneticPr fontId="23" type="noConversion"/>
  </si>
  <si>
    <t>WK15</t>
    <phoneticPr fontId="19" type="noConversion"/>
  </si>
  <si>
    <r>
      <rPr>
        <sz val="10"/>
        <color theme="1"/>
        <rFont val="宋体"/>
        <family val="3"/>
        <charset val="134"/>
      </rPr>
      <t>荧光粉箱贴</t>
    </r>
    <r>
      <rPr>
        <sz val="10"/>
        <color theme="1"/>
        <rFont val="Tahoma"/>
        <family val="2"/>
      </rPr>
      <t xml:space="preserve"> </t>
    </r>
    <phoneticPr fontId="19" type="noConversion"/>
  </si>
  <si>
    <t>128*38</t>
    <phoneticPr fontId="19" type="noConversion"/>
  </si>
  <si>
    <t xml:space="preserve">P24010344 //S24010214           </t>
    <phoneticPr fontId="19" type="noConversion"/>
  </si>
  <si>
    <t>NM043CP51</t>
    <phoneticPr fontId="19" type="noConversion"/>
  </si>
  <si>
    <t xml:space="preserve">IBIZA BLUE </t>
    <phoneticPr fontId="19" type="noConversion"/>
  </si>
  <si>
    <t xml:space="preserve"> 196202822165</t>
    <phoneticPr fontId="19" type="noConversion"/>
  </si>
  <si>
    <t>196202822172</t>
    <phoneticPr fontId="19" type="noConversion"/>
  </si>
  <si>
    <t>196202822189</t>
    <phoneticPr fontId="19" type="noConversion"/>
  </si>
  <si>
    <t>196202822196</t>
    <phoneticPr fontId="19" type="noConversion"/>
  </si>
  <si>
    <t>196202822202</t>
    <phoneticPr fontId="19" type="noConversion"/>
  </si>
  <si>
    <t>196202822219</t>
    <phoneticPr fontId="19" type="noConversion"/>
  </si>
  <si>
    <t>196202822226</t>
    <phoneticPr fontId="19" type="noConversion"/>
  </si>
  <si>
    <t>LUCENT WHITE</t>
  </si>
  <si>
    <t>196202822097</t>
  </si>
  <si>
    <t>196202822103</t>
  </si>
  <si>
    <t>196202822110</t>
  </si>
  <si>
    <t>196202822127</t>
  </si>
  <si>
    <t>196202822134</t>
  </si>
  <si>
    <t>196202822141</t>
  </si>
  <si>
    <t>196202822158</t>
  </si>
  <si>
    <t xml:space="preserve">P24010357//S24010227  </t>
    <phoneticPr fontId="19" type="noConversion"/>
  </si>
  <si>
    <r>
      <t>2</t>
    </r>
    <r>
      <rPr>
        <sz val="11"/>
        <color theme="1"/>
        <rFont val="宋体"/>
        <family val="3"/>
        <charset val="134"/>
        <scheme val="minor"/>
      </rPr>
      <t>5*50</t>
    </r>
    <phoneticPr fontId="23" type="noConversion"/>
  </si>
  <si>
    <t>NB44100147963</t>
    <phoneticPr fontId="19" type="noConversion"/>
  </si>
  <si>
    <t>BRILLIANT RED</t>
    <phoneticPr fontId="19" type="noConversion"/>
  </si>
  <si>
    <t>196202
94845
2</t>
    <phoneticPr fontId="19" type="noConversion"/>
  </si>
  <si>
    <t>196202
94846
9</t>
    <phoneticPr fontId="19" type="noConversion"/>
  </si>
  <si>
    <t>196202
94847
6</t>
    <phoneticPr fontId="19" type="noConversion"/>
  </si>
  <si>
    <t>196202
94848
3</t>
    <phoneticPr fontId="19" type="noConversion"/>
  </si>
  <si>
    <t>196202
94849
0</t>
    <phoneticPr fontId="19" type="noConversion"/>
  </si>
  <si>
    <t>196202
94850
6</t>
    <phoneticPr fontId="19" type="noConversion"/>
  </si>
  <si>
    <t>196202
94851
3</t>
    <phoneticPr fontId="19" type="noConversion"/>
  </si>
  <si>
    <t>BLACK SOOT</t>
    <phoneticPr fontId="19" type="noConversion"/>
  </si>
  <si>
    <t>196202
94830
8</t>
    <phoneticPr fontId="19" type="noConversion"/>
  </si>
  <si>
    <t>196202
94831
5</t>
    <phoneticPr fontId="19" type="noConversion"/>
  </si>
  <si>
    <t>196202
94832
2</t>
    <phoneticPr fontId="19" type="noConversion"/>
  </si>
  <si>
    <t>196202
94833
9</t>
    <phoneticPr fontId="19" type="noConversion"/>
  </si>
  <si>
    <t>196202
94834
6</t>
    <phoneticPr fontId="19" type="noConversion"/>
  </si>
  <si>
    <t>196202
94835
3</t>
    <phoneticPr fontId="19" type="noConversion"/>
  </si>
  <si>
    <t>196202
94836
0</t>
    <phoneticPr fontId="19" type="noConversion"/>
  </si>
  <si>
    <r>
      <t>2</t>
    </r>
    <r>
      <rPr>
        <sz val="11"/>
        <color theme="1"/>
        <rFont val="宋体"/>
        <family val="3"/>
        <charset val="134"/>
        <scheme val="minor"/>
      </rPr>
      <t>5*50</t>
    </r>
    <phoneticPr fontId="15" type="noConversion"/>
  </si>
  <si>
    <t xml:space="preserve">NB44100147963 </t>
  </si>
  <si>
    <t>BLKSOT</t>
  </si>
  <si>
    <t>BRILRD</t>
  </si>
  <si>
    <r>
      <t>0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197880028313</t>
    </r>
    <phoneticPr fontId="15" type="noConversion"/>
  </si>
  <si>
    <r>
      <t>0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197880028320</t>
    </r>
    <phoneticPr fontId="15" type="noConversion"/>
  </si>
  <si>
    <t xml:space="preserve">P24080007           //S24080008 </t>
    <phoneticPr fontId="15" type="noConversion"/>
  </si>
  <si>
    <t>SF 1536042489363</t>
    <phoneticPr fontId="15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</si>
</sst>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ÿ"/>
  </numFmts>
  <fonts count="27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21" fillId="0" borderId="0"/>
  </cellStyleXfs>
  <cellXfs count="70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8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5" fontId="12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180" fontId="0" fillId="0" borderId="1" xfId="0" applyNumberFormat="1" applyBorder="1">
      <alignment vertical="center"/>
    </xf>
    <xf numFmtId="179" fontId="0" fillId="2" borderId="1" xfId="0" applyFill="1" applyBorder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180" fontId="0" fillId="0" borderId="1" xfId="0" applyNumberFormat="1" applyFill="1" applyBorder="1">
      <alignment vertical="center"/>
    </xf>
    <xf numFmtId="179" fontId="1" fillId="0" borderId="1" xfId="0" applyFont="1" applyBorder="1" applyAlignment="1">
      <alignment horizontal="center" vertical="center"/>
    </xf>
    <xf numFmtId="179" fontId="7" fillId="0" borderId="4" xfId="3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 wrapText="1"/>
    </xf>
    <xf numFmtId="179" fontId="26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2" fillId="0" borderId="2" xfId="0" applyFont="1" applyBorder="1" applyAlignment="1">
      <alignment horizontal="center" vertical="center"/>
    </xf>
    <xf numFmtId="179" fontId="22" fillId="0" borderId="3" xfId="0" applyFont="1" applyBorder="1" applyAlignment="1">
      <alignment horizontal="center" vertical="center"/>
    </xf>
    <xf numFmtId="179" fontId="22" fillId="0" borderId="4" xfId="0" applyFont="1" applyBorder="1" applyAlignment="1">
      <alignment horizontal="center" vertical="center"/>
    </xf>
    <xf numFmtId="179" fontId="22" fillId="0" borderId="8" xfId="0" applyFont="1" applyBorder="1" applyAlignment="1">
      <alignment horizontal="center" vertical="center"/>
    </xf>
    <xf numFmtId="179" fontId="22" fillId="0" borderId="0" xfId="0" applyFont="1" applyBorder="1" applyAlignment="1">
      <alignment horizontal="center" vertical="center"/>
    </xf>
    <xf numFmtId="179" fontId="22" fillId="0" borderId="9" xfId="0" applyFont="1" applyBorder="1" applyAlignment="1">
      <alignment horizontal="center" vertical="center"/>
    </xf>
    <xf numFmtId="179" fontId="22" fillId="0" borderId="5" xfId="0" applyFont="1" applyBorder="1" applyAlignment="1">
      <alignment horizontal="center" vertical="center"/>
    </xf>
    <xf numFmtId="179" fontId="22" fillId="0" borderId="6" xfId="0" applyFont="1" applyBorder="1" applyAlignment="1">
      <alignment horizontal="center" vertical="center"/>
    </xf>
    <xf numFmtId="179" fontId="22" fillId="0" borderId="7" xfId="0" applyFont="1" applyBorder="1" applyAlignment="1">
      <alignment horizontal="center" vertical="center"/>
    </xf>
    <xf numFmtId="179" fontId="17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7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179" fontId="22" fillId="0" borderId="1" xfId="0" applyFont="1" applyBorder="1" applyAlignment="1">
      <alignment horizontal="center" vertical="center"/>
    </xf>
    <xf numFmtId="0" fontId="8" fillId="0" borderId="10" xfId="2" applyNumberFormat="1" applyFont="1" applyBorder="1" applyAlignment="1">
      <alignment horizontal="center" vertical="center" wrapText="1"/>
    </xf>
    <xf numFmtId="179" fontId="12" fillId="0" borderId="10" xfId="3" applyFont="1" applyFill="1" applyBorder="1" applyAlignment="1">
      <alignment horizontal="center" vertical="center" wrapText="1"/>
    </xf>
    <xf numFmtId="179" fontId="18" fillId="0" borderId="10" xfId="0" applyFont="1" applyBorder="1" applyAlignment="1">
      <alignment horizontal="center" vertical="center"/>
    </xf>
    <xf numFmtId="15" fontId="12" fillId="2" borderId="10" xfId="3" applyNumberFormat="1" applyFont="1" applyFill="1" applyBorder="1" applyAlignment="1">
      <alignment horizontal="center" vertical="center" wrapText="1"/>
    </xf>
    <xf numFmtId="179" fontId="1" fillId="0" borderId="10" xfId="0" applyFont="1" applyBorder="1" applyAlignment="1">
      <alignment horizontal="center" vertical="center"/>
    </xf>
    <xf numFmtId="0" fontId="7" fillId="0" borderId="10" xfId="3" applyNumberFormat="1" applyFont="1" applyFill="1" applyBorder="1" applyAlignment="1">
      <alignment horizontal="center" vertical="center" wrapText="1"/>
    </xf>
    <xf numFmtId="178" fontId="7" fillId="0" borderId="10" xfId="3" applyNumberFormat="1" applyFont="1" applyFill="1" applyBorder="1" applyAlignment="1">
      <alignment horizontal="center" vertical="center" wrapText="1"/>
    </xf>
    <xf numFmtId="49" fontId="8" fillId="0" borderId="10" xfId="3" applyNumberFormat="1" applyFont="1" applyFill="1" applyBorder="1" applyAlignment="1">
      <alignment horizontal="center" vertical="center" wrapText="1"/>
    </xf>
    <xf numFmtId="176" fontId="7" fillId="0" borderId="10" xfId="3" applyNumberFormat="1" applyFont="1" applyFill="1" applyBorder="1" applyAlignment="1">
      <alignment horizontal="center" vertical="center" wrapText="1"/>
    </xf>
    <xf numFmtId="179" fontId="0" fillId="0" borderId="1" xfId="0" applyBorder="1" applyAlignment="1">
      <alignment horizontal="center" vertical="center" wrapText="1"/>
    </xf>
    <xf numFmtId="49" fontId="26" fillId="0" borderId="1" xfId="0" applyNumberFormat="1" applyFont="1" applyBorder="1">
      <alignment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8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581025</xdr:colOff>
      <xdr:row>7</xdr:row>
      <xdr:rowOff>0</xdr:rowOff>
    </xdr:from>
    <xdr:to>
      <xdr:col>2</xdr:col>
      <xdr:colOff>228600</xdr:colOff>
      <xdr:row>8</xdr:row>
      <xdr:rowOff>95250</xdr:rowOff>
    </xdr:to>
    <xdr:sp macro="" textlink="">
      <xdr:nvSpPr>
        <xdr:cNvPr id="131" name="Text Box 55"/>
        <xdr:cNvSpPr txBox="1">
          <a:spLocks noChangeArrowheads="1"/>
        </xdr:cNvSpPr>
      </xdr:nvSpPr>
      <xdr:spPr bwMode="auto">
        <a:xfrm>
          <a:off x="2400300" y="2657475"/>
          <a:ext cx="238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495300</xdr:colOff>
      <xdr:row>28</xdr:row>
      <xdr:rowOff>47625</xdr:rowOff>
    </xdr:from>
    <xdr:to>
      <xdr:col>7</xdr:col>
      <xdr:colOff>228600</xdr:colOff>
      <xdr:row>37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90725" y="5772150"/>
          <a:ext cx="4781550" cy="161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sqref="A1:L7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1.875" style="16" customWidth="1"/>
    <col min="5" max="5" width="17.625" customWidth="1"/>
    <col min="6" max="6" width="10.875" style="14" customWidth="1"/>
    <col min="7" max="7" width="11.125" customWidth="1"/>
    <col min="8" max="8" width="11.625" customWidth="1"/>
  </cols>
  <sheetData>
    <row r="1" spans="1:12" ht="26.25">
      <c r="A1" s="51" t="s">
        <v>18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26.25">
      <c r="A2" s="53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15" customHeight="1">
      <c r="A3" s="11"/>
      <c r="B3" s="11"/>
      <c r="C3" s="11"/>
      <c r="D3" s="21" t="s">
        <v>0</v>
      </c>
      <c r="E3" s="55">
        <v>45321</v>
      </c>
      <c r="F3" s="55"/>
      <c r="G3" s="42" t="s">
        <v>28</v>
      </c>
      <c r="H3" s="43"/>
      <c r="I3" s="43"/>
      <c r="J3" s="43"/>
      <c r="K3" s="43"/>
      <c r="L3" s="44"/>
    </row>
    <row r="4" spans="1:12" ht="15">
      <c r="A4" s="17"/>
      <c r="B4" s="11"/>
      <c r="C4" s="56" t="s">
        <v>1</v>
      </c>
      <c r="D4" s="56"/>
      <c r="E4" s="57" t="s">
        <v>29</v>
      </c>
      <c r="F4" s="57"/>
      <c r="G4" s="45"/>
      <c r="H4" s="46"/>
      <c r="I4" s="46"/>
      <c r="J4" s="46"/>
      <c r="K4" s="46"/>
      <c r="L4" s="47"/>
    </row>
    <row r="5" spans="1:12" ht="9.75" customHeight="1">
      <c r="A5" s="11"/>
      <c r="B5" s="18"/>
      <c r="C5" s="11"/>
      <c r="D5" s="22"/>
      <c r="E5" s="11"/>
      <c r="F5" s="13"/>
      <c r="G5" s="48"/>
      <c r="H5" s="49"/>
      <c r="I5" s="49"/>
      <c r="J5" s="49"/>
      <c r="K5" s="49"/>
      <c r="L5" s="50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23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25.5" customHeight="1">
      <c r="A8" s="37" t="s">
        <v>38</v>
      </c>
      <c r="B8" s="38" t="s">
        <v>39</v>
      </c>
      <c r="C8" s="25" t="s">
        <v>30</v>
      </c>
      <c r="D8" s="25" t="s">
        <v>31</v>
      </c>
      <c r="E8" s="31" t="s">
        <v>32</v>
      </c>
      <c r="F8" s="24">
        <v>3350</v>
      </c>
      <c r="G8" s="27">
        <f>F8*0.03</f>
        <v>100.5</v>
      </c>
      <c r="H8" s="27">
        <f>SUM(F8:G8)</f>
        <v>3450.5</v>
      </c>
      <c r="I8" s="15"/>
      <c r="J8" s="15"/>
      <c r="K8" s="15"/>
      <c r="L8" s="15"/>
    </row>
    <row r="9" spans="1:12">
      <c r="A9" s="37"/>
      <c r="B9" s="38"/>
      <c r="C9" s="25"/>
      <c r="D9" s="25" t="s">
        <v>33</v>
      </c>
      <c r="E9" s="31" t="s">
        <v>34</v>
      </c>
      <c r="F9" s="24">
        <v>3850</v>
      </c>
      <c r="G9" s="27">
        <f t="shared" ref="G9:G27" si="0">F9*0.03</f>
        <v>115.5</v>
      </c>
      <c r="H9" s="27">
        <f t="shared" ref="H9:H27" si="1">SUM(F9:G9)</f>
        <v>3965.5</v>
      </c>
      <c r="I9" s="15"/>
      <c r="J9" s="15"/>
      <c r="K9" s="15"/>
      <c r="L9" s="15"/>
    </row>
    <row r="10" spans="1:12">
      <c r="A10" s="37"/>
      <c r="B10" s="38"/>
      <c r="C10" s="25" t="s">
        <v>35</v>
      </c>
      <c r="D10" s="25" t="s">
        <v>33</v>
      </c>
      <c r="E10" s="31" t="s">
        <v>36</v>
      </c>
      <c r="F10" s="24">
        <v>780</v>
      </c>
      <c r="G10" s="27">
        <f t="shared" si="0"/>
        <v>23.4</v>
      </c>
      <c r="H10" s="27">
        <f t="shared" si="1"/>
        <v>803.4</v>
      </c>
      <c r="I10" s="15"/>
      <c r="J10" s="15"/>
      <c r="K10" s="15"/>
      <c r="L10" s="15"/>
    </row>
    <row r="11" spans="1:12">
      <c r="A11" s="37"/>
      <c r="B11" s="38"/>
      <c r="C11" s="26"/>
      <c r="D11" s="25" t="s">
        <v>31</v>
      </c>
      <c r="E11" s="31" t="s">
        <v>37</v>
      </c>
      <c r="F11" s="24">
        <v>780</v>
      </c>
      <c r="G11" s="27">
        <f t="shared" si="0"/>
        <v>23.4</v>
      </c>
      <c r="H11" s="27">
        <f t="shared" si="1"/>
        <v>803.4</v>
      </c>
      <c r="I11" s="15"/>
      <c r="J11" s="15"/>
      <c r="K11" s="15"/>
      <c r="L11" s="15"/>
    </row>
    <row r="12" spans="1:12">
      <c r="A12" s="15"/>
      <c r="B12" s="15"/>
      <c r="C12" s="15"/>
      <c r="D12" s="28"/>
      <c r="E12" s="15"/>
      <c r="F12" s="24">
        <f>SUM(F8:F11)</f>
        <v>8760</v>
      </c>
      <c r="G12" s="27"/>
      <c r="H12" s="27"/>
      <c r="I12" s="15"/>
      <c r="J12" s="15"/>
      <c r="K12" s="15"/>
      <c r="L12" s="15"/>
    </row>
    <row r="13" spans="1:12" ht="25.5">
      <c r="A13" s="29" t="s">
        <v>43</v>
      </c>
      <c r="B13" s="30" t="s">
        <v>42</v>
      </c>
      <c r="C13" s="30" t="s">
        <v>40</v>
      </c>
      <c r="D13" s="30" t="s">
        <v>41</v>
      </c>
      <c r="E13" s="15"/>
      <c r="F13" s="30">
        <v>2865</v>
      </c>
      <c r="G13" s="27">
        <f t="shared" si="0"/>
        <v>85.95</v>
      </c>
      <c r="H13" s="27">
        <f t="shared" si="1"/>
        <v>2950.95</v>
      </c>
      <c r="I13" s="15"/>
      <c r="J13" s="15"/>
      <c r="K13" s="15"/>
      <c r="L13" s="15"/>
    </row>
    <row r="14" spans="1:12">
      <c r="A14" s="39" t="s">
        <v>61</v>
      </c>
      <c r="B14" s="40" t="s">
        <v>62</v>
      </c>
      <c r="C14" s="24" t="s">
        <v>44</v>
      </c>
      <c r="D14" s="32" t="s">
        <v>45</v>
      </c>
      <c r="E14" s="32" t="s">
        <v>46</v>
      </c>
      <c r="F14" s="33">
        <v>110</v>
      </c>
      <c r="G14" s="34">
        <f t="shared" si="0"/>
        <v>3.3</v>
      </c>
      <c r="H14" s="34">
        <f t="shared" si="1"/>
        <v>113.3</v>
      </c>
      <c r="I14" s="15"/>
      <c r="J14" s="15"/>
      <c r="K14" s="15"/>
      <c r="L14" s="15"/>
    </row>
    <row r="15" spans="1:12">
      <c r="A15" s="39"/>
      <c r="B15" s="41"/>
      <c r="C15" s="24"/>
      <c r="D15" s="32"/>
      <c r="E15" s="32" t="s">
        <v>47</v>
      </c>
      <c r="F15" s="33">
        <v>110</v>
      </c>
      <c r="G15" s="34">
        <f t="shared" si="0"/>
        <v>3.3</v>
      </c>
      <c r="H15" s="34">
        <f t="shared" si="1"/>
        <v>113.3</v>
      </c>
      <c r="I15" s="15"/>
      <c r="J15" s="15"/>
      <c r="K15" s="15"/>
      <c r="L15" s="15"/>
    </row>
    <row r="16" spans="1:12">
      <c r="A16" s="39"/>
      <c r="B16" s="41"/>
      <c r="C16" s="24"/>
      <c r="D16" s="32"/>
      <c r="E16" s="32" t="s">
        <v>48</v>
      </c>
      <c r="F16" s="33">
        <v>240</v>
      </c>
      <c r="G16" s="34">
        <f t="shared" si="0"/>
        <v>7.1999999999999993</v>
      </c>
      <c r="H16" s="34">
        <f t="shared" si="1"/>
        <v>247.2</v>
      </c>
      <c r="I16" s="15"/>
      <c r="J16" s="15"/>
      <c r="K16" s="15"/>
      <c r="L16" s="15"/>
    </row>
    <row r="17" spans="1:12">
      <c r="A17" s="39"/>
      <c r="B17" s="41"/>
      <c r="C17" s="24"/>
      <c r="D17" s="32"/>
      <c r="E17" s="32" t="s">
        <v>49</v>
      </c>
      <c r="F17" s="33">
        <v>240</v>
      </c>
      <c r="G17" s="34">
        <f t="shared" si="0"/>
        <v>7.1999999999999993</v>
      </c>
      <c r="H17" s="34">
        <f t="shared" si="1"/>
        <v>247.2</v>
      </c>
      <c r="I17" s="15"/>
      <c r="J17" s="15"/>
      <c r="K17" s="15"/>
      <c r="L17" s="15"/>
    </row>
    <row r="18" spans="1:12">
      <c r="A18" s="39"/>
      <c r="B18" s="41"/>
      <c r="C18" s="24"/>
      <c r="D18" s="32"/>
      <c r="E18" s="32" t="s">
        <v>50</v>
      </c>
      <c r="F18" s="33">
        <v>240</v>
      </c>
      <c r="G18" s="34">
        <f t="shared" si="0"/>
        <v>7.1999999999999993</v>
      </c>
      <c r="H18" s="34">
        <f t="shared" si="1"/>
        <v>247.2</v>
      </c>
      <c r="I18" s="15"/>
      <c r="J18" s="15"/>
      <c r="K18" s="15"/>
      <c r="L18" s="15"/>
    </row>
    <row r="19" spans="1:12">
      <c r="A19" s="39"/>
      <c r="B19" s="41"/>
      <c r="C19" s="24"/>
      <c r="D19" s="32"/>
      <c r="E19" s="32" t="s">
        <v>51</v>
      </c>
      <c r="F19" s="33">
        <v>110</v>
      </c>
      <c r="G19" s="34">
        <f t="shared" si="0"/>
        <v>3.3</v>
      </c>
      <c r="H19" s="34">
        <f t="shared" si="1"/>
        <v>113.3</v>
      </c>
      <c r="I19" s="15"/>
      <c r="J19" s="15"/>
      <c r="K19" s="15"/>
      <c r="L19" s="15"/>
    </row>
    <row r="20" spans="1:12">
      <c r="A20" s="39"/>
      <c r="B20" s="41"/>
      <c r="C20" s="24"/>
      <c r="D20" s="32"/>
      <c r="E20" s="32" t="s">
        <v>52</v>
      </c>
      <c r="F20" s="33">
        <v>110</v>
      </c>
      <c r="G20" s="34">
        <f t="shared" si="0"/>
        <v>3.3</v>
      </c>
      <c r="H20" s="34">
        <f t="shared" si="1"/>
        <v>113.3</v>
      </c>
      <c r="I20" s="15"/>
      <c r="J20" s="15"/>
      <c r="K20" s="15"/>
      <c r="L20" s="15"/>
    </row>
    <row r="21" spans="1:12">
      <c r="A21" s="39"/>
      <c r="B21" s="41"/>
      <c r="C21" s="24"/>
      <c r="D21" s="24" t="s">
        <v>53</v>
      </c>
      <c r="E21" s="32" t="s">
        <v>54</v>
      </c>
      <c r="F21" s="33">
        <v>110</v>
      </c>
      <c r="G21" s="34">
        <f t="shared" si="0"/>
        <v>3.3</v>
      </c>
      <c r="H21" s="34">
        <f t="shared" si="1"/>
        <v>113.3</v>
      </c>
      <c r="I21" s="15"/>
      <c r="J21" s="15"/>
      <c r="K21" s="15"/>
      <c r="L21" s="15"/>
    </row>
    <row r="22" spans="1:12">
      <c r="A22" s="39"/>
      <c r="B22" s="41"/>
      <c r="C22" s="24"/>
      <c r="D22" s="32"/>
      <c r="E22" s="32" t="s">
        <v>55</v>
      </c>
      <c r="F22" s="33">
        <v>110</v>
      </c>
      <c r="G22" s="34">
        <f t="shared" si="0"/>
        <v>3.3</v>
      </c>
      <c r="H22" s="34">
        <f t="shared" si="1"/>
        <v>113.3</v>
      </c>
      <c r="I22" s="15"/>
      <c r="J22" s="15"/>
      <c r="K22" s="15"/>
      <c r="L22" s="15"/>
    </row>
    <row r="23" spans="1:12">
      <c r="A23" s="39"/>
      <c r="B23" s="41"/>
      <c r="C23" s="24"/>
      <c r="D23" s="32"/>
      <c r="E23" s="32" t="s">
        <v>56</v>
      </c>
      <c r="F23" s="33">
        <v>240</v>
      </c>
      <c r="G23" s="34">
        <f t="shared" si="0"/>
        <v>7.1999999999999993</v>
      </c>
      <c r="H23" s="34">
        <f t="shared" si="1"/>
        <v>247.2</v>
      </c>
      <c r="I23" s="15"/>
      <c r="J23" s="15"/>
      <c r="K23" s="15"/>
      <c r="L23" s="15"/>
    </row>
    <row r="24" spans="1:12">
      <c r="A24" s="39"/>
      <c r="B24" s="41"/>
      <c r="C24" s="24"/>
      <c r="D24" s="32"/>
      <c r="E24" s="32" t="s">
        <v>57</v>
      </c>
      <c r="F24" s="33">
        <v>240</v>
      </c>
      <c r="G24" s="34">
        <f t="shared" si="0"/>
        <v>7.1999999999999993</v>
      </c>
      <c r="H24" s="34">
        <f t="shared" si="1"/>
        <v>247.2</v>
      </c>
      <c r="I24" s="15"/>
      <c r="J24" s="15"/>
      <c r="K24" s="15"/>
      <c r="L24" s="15"/>
    </row>
    <row r="25" spans="1:12">
      <c r="A25" s="39"/>
      <c r="B25" s="41"/>
      <c r="C25" s="24"/>
      <c r="D25" s="32"/>
      <c r="E25" s="32" t="s">
        <v>58</v>
      </c>
      <c r="F25" s="33">
        <v>240</v>
      </c>
      <c r="G25" s="34">
        <f t="shared" si="0"/>
        <v>7.1999999999999993</v>
      </c>
      <c r="H25" s="34">
        <f t="shared" si="1"/>
        <v>247.2</v>
      </c>
      <c r="I25" s="15"/>
      <c r="J25" s="15"/>
      <c r="K25" s="15"/>
      <c r="L25" s="15"/>
    </row>
    <row r="26" spans="1:12">
      <c r="A26" s="39"/>
      <c r="B26" s="41"/>
      <c r="C26" s="24"/>
      <c r="D26" s="32"/>
      <c r="E26" s="32" t="s">
        <v>59</v>
      </c>
      <c r="F26" s="33">
        <v>110</v>
      </c>
      <c r="G26" s="34">
        <f t="shared" si="0"/>
        <v>3.3</v>
      </c>
      <c r="H26" s="34">
        <f t="shared" si="1"/>
        <v>113.3</v>
      </c>
      <c r="I26" s="15"/>
      <c r="J26" s="15"/>
      <c r="K26" s="15"/>
      <c r="L26" s="15"/>
    </row>
    <row r="27" spans="1:12">
      <c r="A27" s="39"/>
      <c r="B27" s="41"/>
      <c r="C27" s="24"/>
      <c r="D27" s="32"/>
      <c r="E27" s="32" t="s">
        <v>60</v>
      </c>
      <c r="F27" s="33">
        <v>110</v>
      </c>
      <c r="G27" s="34">
        <f t="shared" si="0"/>
        <v>3.3</v>
      </c>
      <c r="H27" s="34">
        <f t="shared" si="1"/>
        <v>113.3</v>
      </c>
      <c r="I27" s="15"/>
      <c r="J27" s="15"/>
      <c r="K27" s="15"/>
      <c r="L27" s="15"/>
    </row>
    <row r="28" spans="1:12">
      <c r="F28" s="14">
        <f>SUM(F14:F27)</f>
        <v>2320</v>
      </c>
    </row>
  </sheetData>
  <mergeCells count="10">
    <mergeCell ref="A1:L1"/>
    <mergeCell ref="A2:L2"/>
    <mergeCell ref="E3:F3"/>
    <mergeCell ref="C4:D4"/>
    <mergeCell ref="E4:F4"/>
    <mergeCell ref="A8:A11"/>
    <mergeCell ref="B8:B11"/>
    <mergeCell ref="A14:A27"/>
    <mergeCell ref="B14:B27"/>
    <mergeCell ref="G3:L5"/>
  </mergeCells>
  <phoneticPr fontId="23" type="noConversion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O14" sqref="O14"/>
    </sheetView>
  </sheetViews>
  <sheetFormatPr defaultRowHeight="13.5"/>
  <cols>
    <col min="1" max="1" width="12.125" customWidth="1"/>
    <col min="3" max="3" width="15.25" customWidth="1"/>
    <col min="4" max="4" width="15.625" customWidth="1"/>
    <col min="5" max="5" width="19.25" customWidth="1"/>
    <col min="6" max="6" width="11.625" style="14" customWidth="1"/>
    <col min="7" max="7" width="10.25" customWidth="1"/>
  </cols>
  <sheetData>
    <row r="1" spans="1:12" ht="26.25">
      <c r="A1" s="53" t="s">
        <v>18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26.25">
      <c r="A2" s="53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15">
      <c r="A3" s="35"/>
      <c r="B3" s="35"/>
      <c r="C3" s="35"/>
      <c r="D3" s="21" t="s">
        <v>0</v>
      </c>
      <c r="E3" s="55">
        <v>45513</v>
      </c>
      <c r="F3" s="55"/>
      <c r="G3" s="58" t="s">
        <v>28</v>
      </c>
      <c r="H3" s="58"/>
      <c r="I3" s="58"/>
      <c r="J3" s="58"/>
      <c r="K3" s="58"/>
      <c r="L3" s="58"/>
    </row>
    <row r="4" spans="1:12" ht="15">
      <c r="A4" s="17"/>
      <c r="B4" s="35"/>
      <c r="C4" s="56" t="s">
        <v>1</v>
      </c>
      <c r="D4" s="56"/>
      <c r="E4" s="57" t="s">
        <v>87</v>
      </c>
      <c r="F4" s="57"/>
      <c r="G4" s="58"/>
      <c r="H4" s="58"/>
      <c r="I4" s="58"/>
      <c r="J4" s="58"/>
      <c r="K4" s="58"/>
      <c r="L4" s="58"/>
    </row>
    <row r="5" spans="1:12" ht="15">
      <c r="A5" s="35"/>
      <c r="B5" s="18"/>
      <c r="C5" s="35"/>
      <c r="D5" s="22"/>
      <c r="E5" s="35"/>
      <c r="F5" s="13"/>
      <c r="G5" s="58"/>
      <c r="H5" s="58"/>
      <c r="I5" s="58"/>
      <c r="J5" s="58"/>
      <c r="K5" s="58"/>
      <c r="L5" s="58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59" t="s">
        <v>25</v>
      </c>
      <c r="B7" s="60" t="s">
        <v>23</v>
      </c>
      <c r="C7" s="61" t="s">
        <v>26</v>
      </c>
      <c r="D7" s="62" t="s">
        <v>27</v>
      </c>
      <c r="E7" s="63" t="s">
        <v>19</v>
      </c>
      <c r="F7" s="64" t="s">
        <v>10</v>
      </c>
      <c r="G7" s="65" t="s">
        <v>11</v>
      </c>
      <c r="H7" s="65" t="s">
        <v>12</v>
      </c>
      <c r="I7" s="66" t="s">
        <v>13</v>
      </c>
      <c r="J7" s="67" t="s">
        <v>14</v>
      </c>
      <c r="K7" s="67" t="s">
        <v>15</v>
      </c>
      <c r="L7" s="36" t="s">
        <v>16</v>
      </c>
    </row>
    <row r="8" spans="1:12">
      <c r="A8" s="68" t="s">
        <v>86</v>
      </c>
      <c r="B8" s="40" t="s">
        <v>80</v>
      </c>
      <c r="C8" s="24" t="s">
        <v>63</v>
      </c>
      <c r="D8" s="32" t="s">
        <v>64</v>
      </c>
      <c r="E8" s="32" t="s">
        <v>65</v>
      </c>
      <c r="F8" s="24">
        <v>40</v>
      </c>
      <c r="G8" s="15"/>
      <c r="H8" s="15"/>
      <c r="I8" s="15"/>
      <c r="J8" s="15"/>
      <c r="K8" s="15"/>
      <c r="L8" s="15"/>
    </row>
    <row r="9" spans="1:12">
      <c r="A9" s="68"/>
      <c r="B9" s="41"/>
      <c r="C9" s="24"/>
      <c r="D9" s="32"/>
      <c r="E9" s="32" t="s">
        <v>66</v>
      </c>
      <c r="F9" s="24">
        <v>40</v>
      </c>
      <c r="G9" s="15"/>
      <c r="H9" s="15"/>
      <c r="I9" s="15"/>
      <c r="J9" s="15"/>
      <c r="K9" s="15"/>
      <c r="L9" s="15"/>
    </row>
    <row r="10" spans="1:12">
      <c r="A10" s="68"/>
      <c r="B10" s="41"/>
      <c r="C10" s="24"/>
      <c r="D10" s="32"/>
      <c r="E10" s="32" t="s">
        <v>67</v>
      </c>
      <c r="F10" s="24">
        <v>70</v>
      </c>
      <c r="G10" s="15"/>
      <c r="H10" s="15"/>
      <c r="I10" s="15"/>
      <c r="J10" s="15"/>
      <c r="K10" s="15"/>
      <c r="L10" s="15"/>
    </row>
    <row r="11" spans="1:12">
      <c r="A11" s="68"/>
      <c r="B11" s="41"/>
      <c r="C11" s="24"/>
      <c r="D11" s="32"/>
      <c r="E11" s="32" t="s">
        <v>68</v>
      </c>
      <c r="F11" s="24">
        <v>70</v>
      </c>
      <c r="G11" s="15"/>
      <c r="H11" s="15"/>
      <c r="I11" s="15"/>
      <c r="J11" s="15"/>
      <c r="K11" s="15"/>
      <c r="L11" s="15"/>
    </row>
    <row r="12" spans="1:12">
      <c r="A12" s="68"/>
      <c r="B12" s="41"/>
      <c r="C12" s="24"/>
      <c r="D12" s="32"/>
      <c r="E12" s="32" t="s">
        <v>69</v>
      </c>
      <c r="F12" s="24">
        <v>70</v>
      </c>
      <c r="G12" s="15"/>
      <c r="H12" s="15"/>
      <c r="I12" s="15"/>
      <c r="J12" s="15"/>
      <c r="K12" s="15"/>
      <c r="L12" s="15"/>
    </row>
    <row r="13" spans="1:12">
      <c r="A13" s="68"/>
      <c r="B13" s="41"/>
      <c r="C13" s="24"/>
      <c r="D13" s="32"/>
      <c r="E13" s="32" t="s">
        <v>70</v>
      </c>
      <c r="F13" s="24">
        <v>40</v>
      </c>
      <c r="G13" s="15"/>
      <c r="H13" s="15"/>
      <c r="I13" s="15"/>
      <c r="J13" s="15"/>
      <c r="K13" s="15"/>
      <c r="L13" s="15"/>
    </row>
    <row r="14" spans="1:12">
      <c r="A14" s="68"/>
      <c r="B14" s="41"/>
      <c r="C14" s="24"/>
      <c r="D14" s="32"/>
      <c r="E14" s="32" t="s">
        <v>71</v>
      </c>
      <c r="F14" s="24">
        <v>40</v>
      </c>
      <c r="G14" s="15"/>
      <c r="H14" s="15"/>
      <c r="I14" s="15"/>
      <c r="J14" s="15"/>
      <c r="K14" s="15"/>
      <c r="L14" s="15"/>
    </row>
    <row r="15" spans="1:12">
      <c r="A15" s="68"/>
      <c r="B15" s="41"/>
      <c r="C15" s="24"/>
      <c r="D15" s="32" t="s">
        <v>72</v>
      </c>
      <c r="E15" s="32" t="s">
        <v>73</v>
      </c>
      <c r="F15" s="24">
        <v>90</v>
      </c>
      <c r="G15" s="15"/>
      <c r="H15" s="15"/>
      <c r="I15" s="15"/>
      <c r="J15" s="15"/>
      <c r="K15" s="15"/>
      <c r="L15" s="15"/>
    </row>
    <row r="16" spans="1:12">
      <c r="A16" s="68"/>
      <c r="B16" s="41"/>
      <c r="C16" s="24"/>
      <c r="D16" s="32"/>
      <c r="E16" s="32" t="s">
        <v>74</v>
      </c>
      <c r="F16" s="24">
        <v>90</v>
      </c>
      <c r="G16" s="15"/>
      <c r="H16" s="15"/>
      <c r="I16" s="15"/>
      <c r="J16" s="15"/>
      <c r="K16" s="15"/>
      <c r="L16" s="15"/>
    </row>
    <row r="17" spans="1:12">
      <c r="A17" s="68"/>
      <c r="B17" s="41"/>
      <c r="C17" s="24"/>
      <c r="D17" s="32"/>
      <c r="E17" s="32" t="s">
        <v>75</v>
      </c>
      <c r="F17" s="24">
        <v>150</v>
      </c>
      <c r="G17" s="15"/>
      <c r="H17" s="15"/>
      <c r="I17" s="15"/>
      <c r="J17" s="15"/>
      <c r="K17" s="15"/>
      <c r="L17" s="15"/>
    </row>
    <row r="18" spans="1:12">
      <c r="A18" s="68"/>
      <c r="B18" s="41"/>
      <c r="C18" s="24"/>
      <c r="D18" s="32"/>
      <c r="E18" s="32" t="s">
        <v>76</v>
      </c>
      <c r="F18" s="24">
        <v>150</v>
      </c>
      <c r="G18" s="15"/>
      <c r="H18" s="15"/>
      <c r="I18" s="15"/>
      <c r="J18" s="15"/>
      <c r="K18" s="15"/>
      <c r="L18" s="15"/>
    </row>
    <row r="19" spans="1:12">
      <c r="A19" s="68"/>
      <c r="B19" s="41"/>
      <c r="C19" s="24"/>
      <c r="D19" s="32"/>
      <c r="E19" s="32" t="s">
        <v>77</v>
      </c>
      <c r="F19" s="24">
        <v>150</v>
      </c>
      <c r="G19" s="15"/>
      <c r="H19" s="15"/>
      <c r="I19" s="15"/>
      <c r="J19" s="15"/>
      <c r="K19" s="15"/>
      <c r="L19" s="15"/>
    </row>
    <row r="20" spans="1:12">
      <c r="A20" s="68"/>
      <c r="B20" s="41"/>
      <c r="C20" s="24"/>
      <c r="D20" s="32"/>
      <c r="E20" s="32" t="s">
        <v>78</v>
      </c>
      <c r="F20" s="24">
        <v>90</v>
      </c>
      <c r="G20" s="15"/>
      <c r="H20" s="15"/>
      <c r="I20" s="15"/>
      <c r="J20" s="15"/>
      <c r="K20" s="15"/>
      <c r="L20" s="15"/>
    </row>
    <row r="21" spans="1:12">
      <c r="A21" s="68"/>
      <c r="B21" s="41"/>
      <c r="C21" s="24"/>
      <c r="D21" s="32"/>
      <c r="E21" s="32" t="s">
        <v>79</v>
      </c>
      <c r="F21" s="24">
        <v>90</v>
      </c>
      <c r="G21" s="15"/>
      <c r="H21" s="15"/>
      <c r="I21" s="15"/>
      <c r="J21" s="15"/>
      <c r="K21" s="15"/>
      <c r="L21" s="15"/>
    </row>
    <row r="22" spans="1:12">
      <c r="A22" s="68"/>
      <c r="B22" s="15"/>
      <c r="C22" s="15"/>
      <c r="D22" s="15"/>
      <c r="E22" s="15"/>
      <c r="F22" s="24">
        <f>SUM(F8:F21)</f>
        <v>1180</v>
      </c>
      <c r="G22" s="15"/>
      <c r="H22" s="15"/>
      <c r="I22" s="15"/>
      <c r="J22" s="15"/>
      <c r="K22" s="15"/>
      <c r="L22" s="15"/>
    </row>
    <row r="23" spans="1:12">
      <c r="A23" s="68"/>
      <c r="B23" s="15"/>
      <c r="C23" s="24" t="s">
        <v>81</v>
      </c>
      <c r="D23" s="24" t="s">
        <v>82</v>
      </c>
      <c r="E23" s="69" t="s">
        <v>84</v>
      </c>
      <c r="F23" s="24">
        <v>600</v>
      </c>
      <c r="G23" s="15"/>
      <c r="H23" s="15"/>
      <c r="I23" s="15"/>
      <c r="J23" s="15"/>
      <c r="K23" s="15"/>
      <c r="L23" s="15"/>
    </row>
    <row r="24" spans="1:12">
      <c r="A24" s="68"/>
      <c r="B24" s="15"/>
      <c r="C24" s="24"/>
      <c r="D24" s="24" t="s">
        <v>83</v>
      </c>
      <c r="E24" s="69" t="s">
        <v>85</v>
      </c>
      <c r="F24" s="24">
        <v>600</v>
      </c>
      <c r="G24" s="15"/>
      <c r="H24" s="15"/>
      <c r="I24" s="15"/>
      <c r="J24" s="15"/>
      <c r="K24" s="15"/>
      <c r="L24" s="15"/>
    </row>
  </sheetData>
  <mergeCells count="8">
    <mergeCell ref="B8:B21"/>
    <mergeCell ref="A8:A24"/>
    <mergeCell ref="A1:L1"/>
    <mergeCell ref="A2:L2"/>
    <mergeCell ref="E3:F3"/>
    <mergeCell ref="G3:L5"/>
    <mergeCell ref="C4:D4"/>
    <mergeCell ref="E4:F4"/>
  </mergeCells>
  <phoneticPr fontId="15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</vt:lpstr>
      <vt:lpstr>Sheet1</vt:lpstr>
      <vt:lpstr>'1'!Print_Area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2024-08-09T07:25:11Z</cp:lastPrinted>
  <dcterms:created xsi:type="dcterms:W3CDTF">2017-02-25T05:34:00Z</dcterms:created>
  <dcterms:modified xsi:type="dcterms:W3CDTF">2024-08-09T07:39:47Z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