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145" sheetId="7" r:id="rId1"/>
  </sheets>
  <externalReferences>
    <externalReference r:id="rId2"/>
  </externalReferences>
  <definedNames>
    <definedName name="_xlnm._FilterDatabase" localSheetId="0" hidden="1">S24080145!$H$8:$H$57</definedName>
    <definedName name="Ext">[1]LUT!$G$2</definedName>
    <definedName name="Gender">[1]LUT!$I$1:$BI$1</definedName>
    <definedName name="_xlnm.Print_Area" localSheetId="0">S24080145!$A$1:$M$57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<sst xmlns="http://schemas.openxmlformats.org/spreadsheetml/2006/main" count="82" uniqueCount="38">
  <si>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</si>
  <si>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</si>
  <si>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</si>
  <si>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ST:773303448099584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</si>
  <si>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</si>
  <si>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</si>
  <si>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</si>
  <si>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</si>
  <si>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</si>
  <si>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</si>
  <si>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</si>
  <si>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</si>
  <si>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</si>
  <si>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</si>
  <si>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</si>
  <si>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</si>
  <si>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</si>
  <si>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</si>
  <si>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</si>
  <si>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</si>
  <si>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</si>
  <si>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</si>
  <si>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</si>
  <si>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</si>
  <si>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</si>
  <si>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</si>
  <si>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</si>
  <si>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</si>
  <si>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</si>
  <si>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S24080145</t>
  </si>
  <si>
    <t>TOMMY</t>
  </si>
  <si>
    <t>TO-3</t>
  </si>
  <si>
    <t>白色</t>
  </si>
  <si>
    <t>S</t>
  </si>
  <si>
    <t>1-1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</si>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</sst>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5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 wrapText="1"/>
    </xf>
    <xf numFmtId="177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49" fontId="19" fillId="0" borderId="5" xfId="52" applyNumberFormat="1" applyFont="1" applyFill="1" applyBorder="1" applyAlignment="1">
      <alignment horizontal="center" vertical="center" wrapText="1"/>
    </xf>
    <xf numFmtId="177" fontId="12" fillId="0" borderId="5" xfId="52" applyNumberFormat="1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49" fontId="19" fillId="0" borderId="6" xfId="52" applyNumberFormat="1" applyFont="1" applyFill="1" applyBorder="1" applyAlignment="1">
      <alignment horizontal="center" vertical="center" wrapText="1"/>
    </xf>
    <xf numFmtId="177" fontId="12" fillId="0" borderId="6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4940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95250</xdr:colOff>
      <xdr:row>1</xdr:row>
      <xdr:rowOff>152400</xdr:rowOff>
    </xdr:from>
    <xdr:to>
      <xdr:col>12</xdr:col>
      <xdr:colOff>1341755</xdr:colOff>
      <xdr:row>2</xdr:row>
      <xdr:rowOff>104140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485775"/>
          <a:ext cx="5791200" cy="285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45516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5" t="s">
        <v>13</v>
      </c>
      <c r="K6" s="45" t="s">
        <v>14</v>
      </c>
      <c r="L6" s="15" t="s">
        <v>15</v>
      </c>
      <c r="M6" s="46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45" t="s">
        <v>26</v>
      </c>
      <c r="K7" s="45" t="s">
        <v>27</v>
      </c>
      <c r="L7" s="15" t="s">
        <v>28</v>
      </c>
      <c r="M7" s="47"/>
    </row>
    <row r="8" s="1" customFormat="1" ht="14" customHeight="1" spans="1:13">
      <c r="A8" s="20" t="s">
        <v>29</v>
      </c>
      <c r="B8" s="21" t="s">
        <v>30</v>
      </c>
      <c r="C8" s="22" t="s">
        <v>31</v>
      </c>
      <c r="D8" s="23" t="s">
        <v>32</v>
      </c>
      <c r="E8" s="24" t="s">
        <v>33</v>
      </c>
      <c r="F8" s="25">
        <v>660</v>
      </c>
      <c r="G8" s="26">
        <f>H8-F8</f>
        <v>20</v>
      </c>
      <c r="H8" s="27">
        <v>680</v>
      </c>
      <c r="I8" s="48" t="s">
        <v>34</v>
      </c>
      <c r="J8" s="49"/>
      <c r="K8" s="49"/>
      <c r="L8" s="50">
        <v>1240506</v>
      </c>
      <c r="M8" s="46"/>
    </row>
    <row r="9" s="1" customFormat="1" ht="14" customHeight="1" spans="1:13">
      <c r="A9" s="28"/>
      <c r="B9" s="29"/>
      <c r="C9" s="30"/>
      <c r="D9" s="31"/>
      <c r="E9" s="24" t="s">
        <v>35</v>
      </c>
      <c r="F9" s="25">
        <v>1220</v>
      </c>
      <c r="G9" s="26">
        <f>H9-F9</f>
        <v>30</v>
      </c>
      <c r="H9" s="27">
        <v>1250</v>
      </c>
      <c r="I9" s="51"/>
      <c r="J9" s="52"/>
      <c r="K9" s="52"/>
      <c r="L9" s="53"/>
      <c r="M9" s="46"/>
    </row>
    <row r="10" s="1" customFormat="1" ht="14" customHeight="1" spans="1:13">
      <c r="A10" s="28"/>
      <c r="B10" s="29"/>
      <c r="C10" s="30"/>
      <c r="D10" s="31"/>
      <c r="E10" s="24" t="s">
        <v>36</v>
      </c>
      <c r="F10" s="25">
        <v>750</v>
      </c>
      <c r="G10" s="26">
        <f>H10-F10</f>
        <v>30</v>
      </c>
      <c r="H10" s="27">
        <v>780</v>
      </c>
      <c r="I10" s="51"/>
      <c r="J10" s="52"/>
      <c r="K10" s="52"/>
      <c r="L10" s="53"/>
      <c r="M10" s="46"/>
    </row>
    <row r="11" s="1" customFormat="1" ht="14" customHeight="1" spans="1:13">
      <c r="A11" s="28"/>
      <c r="B11" s="29"/>
      <c r="C11" s="30"/>
      <c r="D11" s="31"/>
      <c r="E11" s="24" t="s">
        <v>37</v>
      </c>
      <c r="F11" s="25">
        <v>520</v>
      </c>
      <c r="G11" s="26">
        <f>H11-F11</f>
        <v>30</v>
      </c>
      <c r="H11" s="27">
        <v>550</v>
      </c>
      <c r="I11" s="51"/>
      <c r="J11" s="52"/>
      <c r="K11" s="52"/>
      <c r="L11" s="53"/>
      <c r="M11" s="46"/>
    </row>
    <row r="12" s="1" customFormat="1" ht="14" customHeight="1" spans="1:13">
      <c r="A12" s="28"/>
      <c r="B12" s="29"/>
      <c r="C12" s="30"/>
      <c r="D12" s="31"/>
      <c r="E12" s="24" t="s">
        <v>33</v>
      </c>
      <c r="F12" s="25">
        <v>430</v>
      </c>
      <c r="G12" s="26">
        <f t="shared" ref="G12:G19" si="0">H12-F12</f>
        <v>20</v>
      </c>
      <c r="H12" s="27">
        <v>450</v>
      </c>
      <c r="I12" s="51"/>
      <c r="J12" s="52"/>
      <c r="K12" s="52"/>
      <c r="L12" s="53"/>
      <c r="M12" s="46"/>
    </row>
    <row r="13" s="1" customFormat="1" ht="14" customHeight="1" spans="1:13">
      <c r="A13" s="28"/>
      <c r="B13" s="29"/>
      <c r="C13" s="30"/>
      <c r="D13" s="31"/>
      <c r="E13" s="24" t="s">
        <v>35</v>
      </c>
      <c r="F13" s="25">
        <v>880</v>
      </c>
      <c r="G13" s="26">
        <f t="shared" si="0"/>
        <v>20</v>
      </c>
      <c r="H13" s="27">
        <v>900</v>
      </c>
      <c r="I13" s="51"/>
      <c r="J13" s="52"/>
      <c r="K13" s="52"/>
      <c r="L13" s="53"/>
      <c r="M13" s="46"/>
    </row>
    <row r="14" s="1" customFormat="1" ht="14" customHeight="1" spans="1:13">
      <c r="A14" s="28"/>
      <c r="B14" s="29"/>
      <c r="C14" s="30"/>
      <c r="D14" s="31"/>
      <c r="E14" s="24" t="s">
        <v>36</v>
      </c>
      <c r="F14" s="25">
        <v>730</v>
      </c>
      <c r="G14" s="26">
        <f t="shared" si="0"/>
        <v>20</v>
      </c>
      <c r="H14" s="27">
        <v>750</v>
      </c>
      <c r="I14" s="51"/>
      <c r="J14" s="52"/>
      <c r="K14" s="52"/>
      <c r="L14" s="53"/>
      <c r="M14" s="46"/>
    </row>
    <row r="15" s="1" customFormat="1" ht="14" customHeight="1" spans="1:13">
      <c r="A15" s="28"/>
      <c r="B15" s="29"/>
      <c r="C15" s="30"/>
      <c r="D15" s="31"/>
      <c r="E15" s="24" t="s">
        <v>37</v>
      </c>
      <c r="F15" s="25">
        <v>530</v>
      </c>
      <c r="G15" s="26">
        <f t="shared" si="0"/>
        <v>20</v>
      </c>
      <c r="H15" s="27">
        <v>550</v>
      </c>
      <c r="I15" s="51"/>
      <c r="J15" s="52"/>
      <c r="K15" s="52"/>
      <c r="L15" s="53"/>
      <c r="M15" s="46"/>
    </row>
    <row r="16" s="1" customFormat="1" ht="14" customHeight="1" spans="1:13">
      <c r="A16" s="28"/>
      <c r="B16" s="29"/>
      <c r="C16" s="30"/>
      <c r="D16" s="31"/>
      <c r="E16" s="24" t="s">
        <v>33</v>
      </c>
      <c r="F16" s="25">
        <v>1090</v>
      </c>
      <c r="G16" s="26">
        <f t="shared" si="0"/>
        <v>60</v>
      </c>
      <c r="H16" s="27">
        <v>1150</v>
      </c>
      <c r="I16" s="51"/>
      <c r="J16" s="52"/>
      <c r="K16" s="52"/>
      <c r="L16" s="53"/>
      <c r="M16" s="46"/>
    </row>
    <row r="17" s="1" customFormat="1" ht="14" customHeight="1" spans="1:13">
      <c r="A17" s="28"/>
      <c r="B17" s="29"/>
      <c r="C17" s="30"/>
      <c r="D17" s="31"/>
      <c r="E17" s="24" t="s">
        <v>35</v>
      </c>
      <c r="F17" s="25">
        <v>1790</v>
      </c>
      <c r="G17" s="26">
        <f t="shared" si="0"/>
        <v>60</v>
      </c>
      <c r="H17" s="27">
        <v>1850</v>
      </c>
      <c r="I17" s="51"/>
      <c r="J17" s="52"/>
      <c r="K17" s="52"/>
      <c r="L17" s="53"/>
      <c r="M17" s="46"/>
    </row>
    <row r="18" s="1" customFormat="1" ht="14" customHeight="1" spans="1:13">
      <c r="A18" s="28"/>
      <c r="B18" s="29"/>
      <c r="C18" s="30"/>
      <c r="D18" s="31"/>
      <c r="E18" s="24" t="s">
        <v>36</v>
      </c>
      <c r="F18" s="25">
        <v>1170</v>
      </c>
      <c r="G18" s="26">
        <f t="shared" si="0"/>
        <v>30</v>
      </c>
      <c r="H18" s="27">
        <v>1200</v>
      </c>
      <c r="I18" s="51"/>
      <c r="J18" s="52"/>
      <c r="K18" s="52"/>
      <c r="L18" s="53"/>
      <c r="M18" s="46"/>
    </row>
    <row r="19" s="1" customFormat="1" ht="14" customHeight="1" spans="1:13">
      <c r="A19" s="28"/>
      <c r="B19" s="29"/>
      <c r="C19" s="30"/>
      <c r="D19" s="31"/>
      <c r="E19" s="24" t="s">
        <v>37</v>
      </c>
      <c r="F19" s="25">
        <v>590</v>
      </c>
      <c r="G19" s="26">
        <f t="shared" si="0"/>
        <v>20</v>
      </c>
      <c r="H19" s="27">
        <v>610</v>
      </c>
      <c r="I19" s="51"/>
      <c r="J19" s="52"/>
      <c r="K19" s="52"/>
      <c r="L19" s="53"/>
      <c r="M19" s="46"/>
    </row>
    <row r="20" s="1" customFormat="1" ht="14" customHeight="1" spans="1:13">
      <c r="A20" s="28"/>
      <c r="B20" s="29"/>
      <c r="C20" s="30"/>
      <c r="D20" s="31"/>
      <c r="E20" s="24" t="s">
        <v>33</v>
      </c>
      <c r="F20" s="25">
        <v>80</v>
      </c>
      <c r="G20" s="26">
        <f t="shared" ref="G20:G31" si="1">H20-F20</f>
        <v>5</v>
      </c>
      <c r="H20" s="27">
        <v>85</v>
      </c>
      <c r="I20" s="51"/>
      <c r="J20" s="52"/>
      <c r="K20" s="52"/>
      <c r="L20" s="50">
        <v>1240507</v>
      </c>
      <c r="M20" s="46"/>
    </row>
    <row r="21" s="1" customFormat="1" ht="14" customHeight="1" spans="1:13">
      <c r="A21" s="28"/>
      <c r="B21" s="29"/>
      <c r="C21" s="30"/>
      <c r="D21" s="31"/>
      <c r="E21" s="24" t="s">
        <v>35</v>
      </c>
      <c r="F21" s="25">
        <v>120</v>
      </c>
      <c r="G21" s="26">
        <f t="shared" si="1"/>
        <v>10</v>
      </c>
      <c r="H21" s="27">
        <v>130</v>
      </c>
      <c r="I21" s="51"/>
      <c r="J21" s="52"/>
      <c r="K21" s="52"/>
      <c r="L21" s="53"/>
      <c r="M21" s="46"/>
    </row>
    <row r="22" s="1" customFormat="1" ht="14" customHeight="1" spans="1:13">
      <c r="A22" s="28"/>
      <c r="B22" s="29"/>
      <c r="C22" s="30"/>
      <c r="D22" s="31"/>
      <c r="E22" s="24" t="s">
        <v>36</v>
      </c>
      <c r="F22" s="25">
        <v>30</v>
      </c>
      <c r="G22" s="26">
        <f t="shared" si="1"/>
        <v>5</v>
      </c>
      <c r="H22" s="27">
        <v>35</v>
      </c>
      <c r="I22" s="51"/>
      <c r="J22" s="52"/>
      <c r="K22" s="52"/>
      <c r="L22" s="53"/>
      <c r="M22" s="46"/>
    </row>
    <row r="23" s="1" customFormat="1" ht="14" customHeight="1" spans="1:13">
      <c r="A23" s="28"/>
      <c r="B23" s="29"/>
      <c r="C23" s="30"/>
      <c r="D23" s="31"/>
      <c r="E23" s="24" t="s">
        <v>37</v>
      </c>
      <c r="F23" s="25">
        <v>30</v>
      </c>
      <c r="G23" s="26">
        <f t="shared" si="1"/>
        <v>5</v>
      </c>
      <c r="H23" s="27">
        <v>35</v>
      </c>
      <c r="I23" s="51"/>
      <c r="J23" s="52"/>
      <c r="K23" s="52"/>
      <c r="L23" s="53"/>
      <c r="M23" s="46"/>
    </row>
    <row r="24" s="1" customFormat="1" ht="14" customHeight="1" spans="1:13">
      <c r="A24" s="28"/>
      <c r="B24" s="29"/>
      <c r="C24" s="30"/>
      <c r="D24" s="31"/>
      <c r="E24" s="24" t="s">
        <v>33</v>
      </c>
      <c r="F24" s="25">
        <v>140</v>
      </c>
      <c r="G24" s="26">
        <f t="shared" si="1"/>
        <v>10</v>
      </c>
      <c r="H24" s="27">
        <v>150</v>
      </c>
      <c r="I24" s="51"/>
      <c r="J24" s="52"/>
      <c r="K24" s="52"/>
      <c r="L24" s="53"/>
      <c r="M24" s="46"/>
    </row>
    <row r="25" s="1" customFormat="1" ht="14" customHeight="1" spans="1:13">
      <c r="A25" s="28"/>
      <c r="B25" s="29"/>
      <c r="C25" s="30"/>
      <c r="D25" s="31"/>
      <c r="E25" s="24" t="s">
        <v>35</v>
      </c>
      <c r="F25" s="25">
        <v>150</v>
      </c>
      <c r="G25" s="26">
        <f t="shared" si="1"/>
        <v>10</v>
      </c>
      <c r="H25" s="27">
        <v>160</v>
      </c>
      <c r="I25" s="51"/>
      <c r="J25" s="52"/>
      <c r="K25" s="52"/>
      <c r="L25" s="53"/>
      <c r="M25" s="46"/>
    </row>
    <row r="26" s="1" customFormat="1" ht="14" customHeight="1" spans="1:13">
      <c r="A26" s="28"/>
      <c r="B26" s="29"/>
      <c r="C26" s="30"/>
      <c r="D26" s="31"/>
      <c r="E26" s="24" t="s">
        <v>36</v>
      </c>
      <c r="F26" s="25">
        <v>90</v>
      </c>
      <c r="G26" s="26">
        <f t="shared" si="1"/>
        <v>10</v>
      </c>
      <c r="H26" s="27">
        <v>100</v>
      </c>
      <c r="I26" s="51"/>
      <c r="J26" s="52"/>
      <c r="K26" s="52"/>
      <c r="L26" s="53"/>
      <c r="M26" s="46"/>
    </row>
    <row r="27" s="1" customFormat="1" ht="14" customHeight="1" spans="1:13">
      <c r="A27" s="32"/>
      <c r="B27" s="33"/>
      <c r="C27" s="30"/>
      <c r="D27" s="31"/>
      <c r="E27" s="24" t="s">
        <v>37</v>
      </c>
      <c r="F27" s="25">
        <v>60</v>
      </c>
      <c r="G27" s="26">
        <f t="shared" si="1"/>
        <v>5</v>
      </c>
      <c r="H27" s="27">
        <v>65</v>
      </c>
      <c r="I27" s="51"/>
      <c r="J27" s="52"/>
      <c r="K27" s="52"/>
      <c r="L27" s="53"/>
      <c r="M27" s="46"/>
    </row>
    <row r="28" s="1" customFormat="1" ht="14" customHeight="1" spans="1:13">
      <c r="A28" s="32"/>
      <c r="B28" s="33"/>
      <c r="C28" s="30"/>
      <c r="D28" s="31"/>
      <c r="E28" s="24" t="s">
        <v>33</v>
      </c>
      <c r="F28" s="25">
        <v>70</v>
      </c>
      <c r="G28" s="26">
        <f t="shared" si="1"/>
        <v>5</v>
      </c>
      <c r="H28" s="27">
        <v>75</v>
      </c>
      <c r="I28" s="51"/>
      <c r="J28" s="52"/>
      <c r="K28" s="52"/>
      <c r="L28" s="53"/>
      <c r="M28" s="46"/>
    </row>
    <row r="29" s="1" customFormat="1" ht="14" customHeight="1" spans="1:13">
      <c r="A29" s="32"/>
      <c r="B29" s="33"/>
      <c r="C29" s="30"/>
      <c r="D29" s="31"/>
      <c r="E29" s="24" t="s">
        <v>35</v>
      </c>
      <c r="F29" s="25">
        <v>140</v>
      </c>
      <c r="G29" s="26">
        <f t="shared" si="1"/>
        <v>5</v>
      </c>
      <c r="H29" s="27">
        <v>145</v>
      </c>
      <c r="I29" s="51"/>
      <c r="J29" s="52"/>
      <c r="K29" s="52"/>
      <c r="L29" s="53"/>
      <c r="M29" s="46"/>
    </row>
    <row r="30" s="1" customFormat="1" ht="14" customHeight="1" spans="1:13">
      <c r="A30" s="32"/>
      <c r="B30" s="33"/>
      <c r="C30" s="30"/>
      <c r="D30" s="31"/>
      <c r="E30" s="24" t="s">
        <v>36</v>
      </c>
      <c r="F30" s="25">
        <v>60</v>
      </c>
      <c r="G30" s="26">
        <f t="shared" si="1"/>
        <v>5</v>
      </c>
      <c r="H30" s="27">
        <v>65</v>
      </c>
      <c r="I30" s="51"/>
      <c r="J30" s="52"/>
      <c r="K30" s="52"/>
      <c r="L30" s="53"/>
      <c r="M30" s="46"/>
    </row>
    <row r="31" s="1" customFormat="1" ht="14" customHeight="1" spans="1:13">
      <c r="A31" s="32"/>
      <c r="B31" s="33"/>
      <c r="C31" s="30"/>
      <c r="D31" s="31"/>
      <c r="E31" s="24" t="s">
        <v>37</v>
      </c>
      <c r="F31" s="25">
        <v>40</v>
      </c>
      <c r="G31" s="26">
        <f t="shared" si="1"/>
        <v>5</v>
      </c>
      <c r="H31" s="27">
        <v>45</v>
      </c>
      <c r="I31" s="51"/>
      <c r="J31" s="52"/>
      <c r="K31" s="52"/>
      <c r="L31" s="53"/>
      <c r="M31" s="46"/>
    </row>
    <row r="32" s="1" customFormat="1" ht="14" customHeight="1" spans="1:13">
      <c r="A32" s="32"/>
      <c r="B32" s="33"/>
      <c r="C32" s="30"/>
      <c r="D32" s="31"/>
      <c r="E32" s="24" t="s">
        <v>33</v>
      </c>
      <c r="F32" s="25">
        <v>120</v>
      </c>
      <c r="G32" s="26">
        <f t="shared" ref="G32:G43" si="2">H32-F32</f>
        <v>5</v>
      </c>
      <c r="H32" s="27">
        <v>125</v>
      </c>
      <c r="I32" s="51"/>
      <c r="J32" s="52"/>
      <c r="K32" s="52"/>
      <c r="L32" s="50">
        <v>1240508</v>
      </c>
      <c r="M32" s="46"/>
    </row>
    <row r="33" s="1" customFormat="1" ht="14" customHeight="1" spans="1:13">
      <c r="A33" s="32"/>
      <c r="B33" s="33"/>
      <c r="C33" s="30"/>
      <c r="D33" s="31"/>
      <c r="E33" s="24" t="s">
        <v>35</v>
      </c>
      <c r="F33" s="25">
        <v>220</v>
      </c>
      <c r="G33" s="26">
        <f t="shared" si="2"/>
        <v>10</v>
      </c>
      <c r="H33" s="27">
        <v>230</v>
      </c>
      <c r="I33" s="51"/>
      <c r="J33" s="52"/>
      <c r="K33" s="52"/>
      <c r="L33" s="53"/>
      <c r="M33" s="46"/>
    </row>
    <row r="34" s="1" customFormat="1" ht="14" customHeight="1" spans="1:13">
      <c r="A34" s="32"/>
      <c r="B34" s="33"/>
      <c r="C34" s="30"/>
      <c r="D34" s="31"/>
      <c r="E34" s="24" t="s">
        <v>36</v>
      </c>
      <c r="F34" s="25">
        <v>140</v>
      </c>
      <c r="G34" s="26">
        <f t="shared" si="2"/>
        <v>5</v>
      </c>
      <c r="H34" s="27">
        <v>145</v>
      </c>
      <c r="I34" s="51"/>
      <c r="J34" s="52"/>
      <c r="K34" s="52"/>
      <c r="L34" s="53"/>
      <c r="M34" s="46"/>
    </row>
    <row r="35" s="1" customFormat="1" ht="14" customHeight="1" spans="1:13">
      <c r="A35" s="32"/>
      <c r="B35" s="33"/>
      <c r="C35" s="30"/>
      <c r="D35" s="31"/>
      <c r="E35" s="24" t="s">
        <v>37</v>
      </c>
      <c r="F35" s="25">
        <v>90</v>
      </c>
      <c r="G35" s="26">
        <f t="shared" si="2"/>
        <v>5</v>
      </c>
      <c r="H35" s="27">
        <v>95</v>
      </c>
      <c r="I35" s="51"/>
      <c r="J35" s="52"/>
      <c r="K35" s="52"/>
      <c r="L35" s="53"/>
      <c r="M35" s="46"/>
    </row>
    <row r="36" s="1" customFormat="1" ht="14" customHeight="1" spans="1:13">
      <c r="A36" s="32"/>
      <c r="B36" s="33"/>
      <c r="C36" s="30"/>
      <c r="D36" s="31"/>
      <c r="E36" s="24" t="s">
        <v>33</v>
      </c>
      <c r="F36" s="25">
        <v>740</v>
      </c>
      <c r="G36" s="26">
        <f t="shared" si="2"/>
        <v>20</v>
      </c>
      <c r="H36" s="27">
        <v>760</v>
      </c>
      <c r="I36" s="51"/>
      <c r="J36" s="52"/>
      <c r="K36" s="52"/>
      <c r="L36" s="53"/>
      <c r="M36" s="46"/>
    </row>
    <row r="37" s="1" customFormat="1" ht="14" customHeight="1" spans="1:13">
      <c r="A37" s="32"/>
      <c r="B37" s="33"/>
      <c r="C37" s="30"/>
      <c r="D37" s="31"/>
      <c r="E37" s="24" t="s">
        <v>35</v>
      </c>
      <c r="F37" s="25">
        <v>2620</v>
      </c>
      <c r="G37" s="26">
        <f t="shared" si="2"/>
        <v>80</v>
      </c>
      <c r="H37" s="27">
        <v>2700</v>
      </c>
      <c r="I37" s="51"/>
      <c r="J37" s="52"/>
      <c r="K37" s="52"/>
      <c r="L37" s="53"/>
      <c r="M37" s="46"/>
    </row>
    <row r="38" s="1" customFormat="1" ht="14" customHeight="1" spans="1:13">
      <c r="A38" s="32"/>
      <c r="B38" s="33"/>
      <c r="C38" s="30"/>
      <c r="D38" s="31"/>
      <c r="E38" s="24" t="s">
        <v>36</v>
      </c>
      <c r="F38" s="25">
        <v>1680</v>
      </c>
      <c r="G38" s="26">
        <f t="shared" si="2"/>
        <v>50</v>
      </c>
      <c r="H38" s="27">
        <v>1730</v>
      </c>
      <c r="I38" s="51"/>
      <c r="J38" s="52"/>
      <c r="K38" s="52"/>
      <c r="L38" s="53"/>
      <c r="M38" s="46"/>
    </row>
    <row r="39" s="1" customFormat="1" ht="14" customHeight="1" spans="1:13">
      <c r="A39" s="32"/>
      <c r="B39" s="33"/>
      <c r="C39" s="30"/>
      <c r="D39" s="31"/>
      <c r="E39" s="24" t="s">
        <v>37</v>
      </c>
      <c r="F39" s="25">
        <v>640</v>
      </c>
      <c r="G39" s="26">
        <f t="shared" si="2"/>
        <v>20</v>
      </c>
      <c r="H39" s="27">
        <v>660</v>
      </c>
      <c r="I39" s="51"/>
      <c r="J39" s="52"/>
      <c r="K39" s="52"/>
      <c r="L39" s="53"/>
      <c r="M39" s="46"/>
    </row>
    <row r="40" s="1" customFormat="1" ht="14" customHeight="1" spans="1:13">
      <c r="A40" s="32"/>
      <c r="B40" s="33"/>
      <c r="C40" s="30"/>
      <c r="D40" s="31"/>
      <c r="E40" s="24" t="s">
        <v>33</v>
      </c>
      <c r="F40" s="25">
        <v>1180</v>
      </c>
      <c r="G40" s="26">
        <f t="shared" si="2"/>
        <v>35</v>
      </c>
      <c r="H40" s="27">
        <v>1215</v>
      </c>
      <c r="I40" s="51"/>
      <c r="J40" s="52"/>
      <c r="K40" s="52"/>
      <c r="L40" s="53"/>
      <c r="M40" s="46"/>
    </row>
    <row r="41" s="1" customFormat="1" ht="14" customHeight="1" spans="1:13">
      <c r="A41" s="32"/>
      <c r="B41" s="33"/>
      <c r="C41" s="30"/>
      <c r="D41" s="31"/>
      <c r="E41" s="24" t="s">
        <v>35</v>
      </c>
      <c r="F41" s="25">
        <v>1950</v>
      </c>
      <c r="G41" s="26">
        <f t="shared" si="2"/>
        <v>50</v>
      </c>
      <c r="H41" s="27">
        <v>2000</v>
      </c>
      <c r="I41" s="51"/>
      <c r="J41" s="52"/>
      <c r="K41" s="52"/>
      <c r="L41" s="53"/>
      <c r="M41" s="46"/>
    </row>
    <row r="42" s="1" customFormat="1" ht="14" customHeight="1" spans="1:13">
      <c r="A42" s="32"/>
      <c r="B42" s="33"/>
      <c r="C42" s="30"/>
      <c r="D42" s="31"/>
      <c r="E42" s="24" t="s">
        <v>36</v>
      </c>
      <c r="F42" s="25">
        <v>1270</v>
      </c>
      <c r="G42" s="26">
        <f t="shared" si="2"/>
        <v>40</v>
      </c>
      <c r="H42" s="27">
        <v>1310</v>
      </c>
      <c r="I42" s="51"/>
      <c r="J42" s="52"/>
      <c r="K42" s="52"/>
      <c r="L42" s="53"/>
      <c r="M42" s="46"/>
    </row>
    <row r="43" s="1" customFormat="1" ht="14" customHeight="1" spans="1:13">
      <c r="A43" s="32"/>
      <c r="B43" s="33"/>
      <c r="C43" s="30"/>
      <c r="D43" s="31"/>
      <c r="E43" s="24" t="s">
        <v>37</v>
      </c>
      <c r="F43" s="25">
        <v>640</v>
      </c>
      <c r="G43" s="26">
        <f t="shared" si="2"/>
        <v>60</v>
      </c>
      <c r="H43" s="27">
        <v>700</v>
      </c>
      <c r="I43" s="51"/>
      <c r="J43" s="52"/>
      <c r="K43" s="52"/>
      <c r="L43" s="53"/>
      <c r="M43" s="46"/>
    </row>
    <row r="44" s="1" customFormat="1" ht="14" customHeight="1" spans="1:13">
      <c r="A44" s="32"/>
      <c r="B44" s="33"/>
      <c r="C44" s="30"/>
      <c r="D44" s="31"/>
      <c r="E44" s="24" t="s">
        <v>33</v>
      </c>
      <c r="F44" s="25">
        <v>80</v>
      </c>
      <c r="G44" s="26">
        <f t="shared" ref="G44:G55" si="3">H44-F44</f>
        <v>5</v>
      </c>
      <c r="H44" s="27">
        <v>85</v>
      </c>
      <c r="I44" s="51"/>
      <c r="J44" s="52"/>
      <c r="K44" s="52"/>
      <c r="L44" s="50">
        <v>1240509</v>
      </c>
      <c r="M44" s="46"/>
    </row>
    <row r="45" s="1" customFormat="1" ht="14" customHeight="1" spans="1:13">
      <c r="A45" s="32"/>
      <c r="B45" s="33"/>
      <c r="C45" s="30"/>
      <c r="D45" s="31"/>
      <c r="E45" s="24" t="s">
        <v>35</v>
      </c>
      <c r="F45" s="25">
        <v>120</v>
      </c>
      <c r="G45" s="26">
        <f t="shared" si="3"/>
        <v>5</v>
      </c>
      <c r="H45" s="27">
        <v>125</v>
      </c>
      <c r="I45" s="51"/>
      <c r="J45" s="52"/>
      <c r="K45" s="52"/>
      <c r="L45" s="53"/>
      <c r="M45" s="46"/>
    </row>
    <row r="46" s="1" customFormat="1" ht="14" customHeight="1" spans="1:13">
      <c r="A46" s="32"/>
      <c r="B46" s="33"/>
      <c r="C46" s="30"/>
      <c r="D46" s="31"/>
      <c r="E46" s="24" t="s">
        <v>36</v>
      </c>
      <c r="F46" s="25">
        <v>30</v>
      </c>
      <c r="G46" s="26">
        <f t="shared" si="3"/>
        <v>2</v>
      </c>
      <c r="H46" s="27">
        <v>32</v>
      </c>
      <c r="I46" s="51"/>
      <c r="J46" s="52"/>
      <c r="K46" s="52"/>
      <c r="L46" s="53"/>
      <c r="M46" s="46"/>
    </row>
    <row r="47" s="1" customFormat="1" ht="14" customHeight="1" spans="1:13">
      <c r="A47" s="32"/>
      <c r="B47" s="33"/>
      <c r="C47" s="30"/>
      <c r="D47" s="31"/>
      <c r="E47" s="24" t="s">
        <v>37</v>
      </c>
      <c r="F47" s="25">
        <v>30</v>
      </c>
      <c r="G47" s="26">
        <f t="shared" si="3"/>
        <v>2</v>
      </c>
      <c r="H47" s="27">
        <v>32</v>
      </c>
      <c r="I47" s="51"/>
      <c r="J47" s="52"/>
      <c r="K47" s="52"/>
      <c r="L47" s="53"/>
      <c r="M47" s="46"/>
    </row>
    <row r="48" s="1" customFormat="1" ht="14" customHeight="1" spans="1:13">
      <c r="A48" s="32"/>
      <c r="B48" s="33"/>
      <c r="C48" s="30"/>
      <c r="D48" s="31"/>
      <c r="E48" s="24" t="s">
        <v>33</v>
      </c>
      <c r="F48" s="25">
        <v>60</v>
      </c>
      <c r="G48" s="26">
        <f t="shared" si="3"/>
        <v>2</v>
      </c>
      <c r="H48" s="27">
        <v>62</v>
      </c>
      <c r="I48" s="51"/>
      <c r="J48" s="52"/>
      <c r="K48" s="52"/>
      <c r="L48" s="53"/>
      <c r="M48" s="46"/>
    </row>
    <row r="49" s="1" customFormat="1" ht="14" customHeight="1" spans="1:13">
      <c r="A49" s="32"/>
      <c r="B49" s="33"/>
      <c r="C49" s="30"/>
      <c r="D49" s="31"/>
      <c r="E49" s="24" t="s">
        <v>35</v>
      </c>
      <c r="F49" s="25">
        <v>120</v>
      </c>
      <c r="G49" s="26">
        <f t="shared" si="3"/>
        <v>5</v>
      </c>
      <c r="H49" s="27">
        <v>125</v>
      </c>
      <c r="I49" s="51"/>
      <c r="J49" s="52"/>
      <c r="K49" s="52"/>
      <c r="L49" s="53"/>
      <c r="M49" s="46"/>
    </row>
    <row r="50" s="1" customFormat="1" ht="14" customHeight="1" spans="1:13">
      <c r="A50" s="32"/>
      <c r="B50" s="33"/>
      <c r="C50" s="30"/>
      <c r="D50" s="31"/>
      <c r="E50" s="24" t="s">
        <v>36</v>
      </c>
      <c r="F50" s="25">
        <v>70</v>
      </c>
      <c r="G50" s="26">
        <f t="shared" si="3"/>
        <v>3</v>
      </c>
      <c r="H50" s="27">
        <v>73</v>
      </c>
      <c r="I50" s="51"/>
      <c r="J50" s="52"/>
      <c r="K50" s="52"/>
      <c r="L50" s="53"/>
      <c r="M50" s="46"/>
    </row>
    <row r="51" s="1" customFormat="1" ht="14" customHeight="1" spans="1:13">
      <c r="A51" s="32"/>
      <c r="B51" s="33"/>
      <c r="C51" s="30"/>
      <c r="D51" s="31"/>
      <c r="E51" s="24" t="s">
        <v>37</v>
      </c>
      <c r="F51" s="25">
        <v>50</v>
      </c>
      <c r="G51" s="26">
        <f t="shared" si="3"/>
        <v>2</v>
      </c>
      <c r="H51" s="27">
        <v>52</v>
      </c>
      <c r="I51" s="51"/>
      <c r="J51" s="52"/>
      <c r="K51" s="52"/>
      <c r="L51" s="53"/>
      <c r="M51" s="46"/>
    </row>
    <row r="52" s="1" customFormat="1" ht="14" customHeight="1" spans="1:13">
      <c r="A52" s="32"/>
      <c r="B52" s="33"/>
      <c r="C52" s="30"/>
      <c r="D52" s="31"/>
      <c r="E52" s="24" t="s">
        <v>33</v>
      </c>
      <c r="F52" s="25">
        <v>70</v>
      </c>
      <c r="G52" s="26">
        <f t="shared" si="3"/>
        <v>3</v>
      </c>
      <c r="H52" s="27">
        <v>73</v>
      </c>
      <c r="I52" s="51"/>
      <c r="J52" s="52"/>
      <c r="K52" s="52"/>
      <c r="L52" s="53"/>
      <c r="M52" s="46"/>
    </row>
    <row r="53" s="1" customFormat="1" ht="14" customHeight="1" spans="1:13">
      <c r="A53" s="32"/>
      <c r="B53" s="33"/>
      <c r="C53" s="30"/>
      <c r="D53" s="31"/>
      <c r="E53" s="24" t="s">
        <v>35</v>
      </c>
      <c r="F53" s="25">
        <v>130</v>
      </c>
      <c r="G53" s="26">
        <f t="shared" si="3"/>
        <v>5</v>
      </c>
      <c r="H53" s="27">
        <v>135</v>
      </c>
      <c r="I53" s="51"/>
      <c r="J53" s="52"/>
      <c r="K53" s="52"/>
      <c r="L53" s="53"/>
      <c r="M53" s="46"/>
    </row>
    <row r="54" s="1" customFormat="1" ht="14" customHeight="1" spans="1:13">
      <c r="A54" s="32"/>
      <c r="B54" s="33"/>
      <c r="C54" s="30"/>
      <c r="D54" s="31"/>
      <c r="E54" s="24" t="s">
        <v>36</v>
      </c>
      <c r="F54" s="25">
        <v>60</v>
      </c>
      <c r="G54" s="26">
        <f t="shared" si="3"/>
        <v>2</v>
      </c>
      <c r="H54" s="27">
        <v>62</v>
      </c>
      <c r="I54" s="51"/>
      <c r="J54" s="52"/>
      <c r="K54" s="52"/>
      <c r="L54" s="53"/>
      <c r="M54" s="46"/>
    </row>
    <row r="55" s="1" customFormat="1" ht="14" customHeight="1" spans="1:13">
      <c r="A55" s="34"/>
      <c r="B55" s="35"/>
      <c r="C55" s="36"/>
      <c r="D55" s="37"/>
      <c r="E55" s="24" t="s">
        <v>37</v>
      </c>
      <c r="F55" s="25">
        <v>40</v>
      </c>
      <c r="G55" s="26">
        <f t="shared" si="3"/>
        <v>2</v>
      </c>
      <c r="H55" s="27">
        <v>42</v>
      </c>
      <c r="I55" s="54"/>
      <c r="J55" s="55"/>
      <c r="K55" s="55"/>
      <c r="L55" s="53"/>
      <c r="M55" s="46"/>
    </row>
    <row r="56" s="1" customFormat="1" ht="16" customHeight="1" spans="1:14">
      <c r="A56" s="38"/>
      <c r="B56" s="39"/>
      <c r="C56" s="40"/>
      <c r="D56" s="38"/>
      <c r="E56" s="24"/>
      <c r="F56" s="25"/>
      <c r="G56" s="26"/>
      <c r="H56" s="27"/>
      <c r="I56" s="56"/>
      <c r="J56" s="57"/>
      <c r="K56" s="57"/>
      <c r="L56" s="39"/>
      <c r="M56" s="46"/>
      <c r="N56" s="58"/>
    </row>
    <row r="57" s="1" customFormat="1" ht="20" customHeight="1" spans="1:12">
      <c r="A57" s="41"/>
      <c r="B57" s="41"/>
      <c r="C57" s="41"/>
      <c r="D57" s="41"/>
      <c r="E57" s="41"/>
      <c r="F57" s="42">
        <f>SUM(F8:F56)</f>
        <v>23520</v>
      </c>
      <c r="G57" s="42">
        <f>SUM(G8:G56)</f>
        <v>858</v>
      </c>
      <c r="H57" s="43">
        <f>SUM(H8:H56)</f>
        <v>24378</v>
      </c>
      <c r="I57" s="19"/>
      <c r="J57" s="59"/>
      <c r="K57" s="59"/>
      <c r="L57" s="41"/>
    </row>
    <row r="58" spans="8:8">
      <c r="H58" s="44"/>
    </row>
    <row r="60" spans="7:7">
      <c r="G60"/>
    </row>
  </sheetData>
  <mergeCells count="15">
    <mergeCell ref="A1:L1"/>
    <mergeCell ref="A2:L2"/>
    <mergeCell ref="E3:F3"/>
    <mergeCell ref="A8:A55"/>
    <mergeCell ref="B8:B55"/>
    <mergeCell ref="C8:C55"/>
    <mergeCell ref="D8:D55"/>
    <mergeCell ref="I8:I55"/>
    <mergeCell ref="J8:J55"/>
    <mergeCell ref="K8:K55"/>
    <mergeCell ref="L8:L19"/>
    <mergeCell ref="L20:L31"/>
    <mergeCell ref="L32:L43"/>
    <mergeCell ref="L44:L55"/>
    <mergeCell ref="M6:M7"/>
  </mergeCells>
  <pageMargins left="0.0784722222222222" right="0.0388888888888889" top="0.0784722222222222" bottom="0.0784722222222222" header="0.118055555555556" footer="0.3"/>
  <pageSetup paperSize="9" scale="74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S24080145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2024-08-12T08:07:17Z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