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第一批!$A$14:$L$30</definedName>
    <definedName name="_xlnm.Print_Area" localSheetId="1">'第二批 (2)'!$A$1:$L$12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<sst xmlns="http://schemas.openxmlformats.org/spreadsheetml/2006/main" count="137" uniqueCount="55">
  <si>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</si>
  <si>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</si>
  <si>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</si>
  <si>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</si>
  <si>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SF 153 729 452 4748   地址：杭州煜凯服饰有限公司 杭州市桐庐县横村镇徐家埠一号  联系人：严华文 手机号：18896530935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</si>
  <si>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</si>
  <si>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</si>
  <si>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</si>
  <si>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</si>
  <si>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</si>
  <si>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</si>
  <si>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</si>
  <si>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</si>
  <si>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</si>
  <si>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</si>
  <si>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</si>
  <si>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</si>
  <si>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</si>
  <si>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</si>
  <si>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</si>
  <si>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</si>
  <si>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</si>
  <si>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</si>
  <si>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</si>
  <si>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</si>
  <si>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</si>
  <si>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</si>
  <si>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</si>
  <si>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</si>
  <si>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S24080112</t>
  </si>
  <si>
    <t>TESCO</t>
  </si>
  <si>
    <t>27*65CM</t>
  </si>
  <si>
    <t>1/3</t>
  </si>
  <si>
    <t>2/3</t>
  </si>
  <si>
    <t>37*86CM</t>
  </si>
  <si>
    <t>3/3</t>
  </si>
  <si>
    <t>合计：</t>
  </si>
  <si>
    <t>3</t>
  </si>
  <si>
    <t xml:space="preserve">铁中快运 181 104 2023  地址：杭州煜凯服饰有限公司 杭州市桐庐县横村镇徐家埠一号  联系人：严华文 手机号：18896530935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</si>
  <si>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1/8</t>
  </si>
  <si>
    <t>35*75CM</t>
  </si>
  <si>
    <t>2/8</t>
  </si>
  <si>
    <t>20*60CM</t>
  </si>
  <si>
    <t>3/8</t>
  </si>
  <si>
    <t>4/8</t>
  </si>
  <si>
    <t>5/8</t>
  </si>
  <si>
    <t>6/8</t>
  </si>
  <si>
    <t>7/8</t>
  </si>
  <si>
    <t>8/8</t>
  </si>
  <si>
    <t>8</t>
  </si>
  <si>
    <t xml:space="preserve">中通快递 7410 0399 9051 04  地址：杭州煜凯服饰有限公司 杭州市桐庐县横村镇徐家埠一号  联系人：严华文 手机号：18896530935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</si>
  <si>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65*92CM</t>
  </si>
  <si>
    <t>1/2</t>
  </si>
  <si>
    <t>2/2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</si>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</sst>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Border="1" applyAlignment="1">
      <alignment horizontal="center" vertical="center" wrapText="1"/>
    </xf>
    <xf numFmtId="178" fontId="8" fillId="0" borderId="3" xfId="51" applyNumberFormat="1" applyFont="1" applyBorder="1" applyAlignment="1">
      <alignment horizontal="center" vertical="center" wrapText="1"/>
    </xf>
    <xf numFmtId="176" fontId="8" fillId="0" borderId="3" xfId="51" applyNumberFormat="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8" fillId="0" borderId="3" xfId="5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Border="1" applyAlignment="1">
      <alignment horizontal="center" vertical="center" wrapText="1"/>
    </xf>
    <xf numFmtId="49" fontId="14" fillId="0" borderId="3" xfId="51" applyNumberFormat="1" applyFont="1" applyBorder="1" applyAlignment="1">
      <alignment horizontal="center" vertical="center" wrapText="1"/>
    </xf>
    <xf numFmtId="49" fontId="8" fillId="0" borderId="4" xfId="51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49" fontId="8" fillId="0" borderId="6" xfId="5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opLeftCell="A10" workbookViewId="0">
      <selection activeCell="E20" sqref="E20"/>
    </sheetView>
  </sheetViews>
  <sheetFormatPr defaultColWidth="18" defaultRowHeight="26.25"/>
  <cols>
    <col min="1" max="1" width="13.4416666666667" style="2" customWidth="1"/>
    <col min="2" max="2" width="22.1083333333333" style="2" customWidth="1"/>
    <col min="3" max="3" width="30.7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7" t="s">
        <v>14</v>
      </c>
      <c r="K6" s="27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8" t="s">
        <v>25</v>
      </c>
      <c r="J7" s="27" t="s">
        <v>26</v>
      </c>
      <c r="K7" s="27" t="s">
        <v>27</v>
      </c>
      <c r="L7" s="13" t="s">
        <v>28</v>
      </c>
    </row>
    <row r="8" s="1" customFormat="1" ht="27" customHeight="1" spans="1:12">
      <c r="A8" s="18" t="s">
        <v>29</v>
      </c>
      <c r="B8" s="19" t="s">
        <v>30</v>
      </c>
      <c r="C8" s="19"/>
      <c r="D8" s="19"/>
      <c r="E8" s="20" t="s">
        <v>31</v>
      </c>
      <c r="F8" s="21">
        <v>3200</v>
      </c>
      <c r="G8" s="21">
        <v>32</v>
      </c>
      <c r="H8" s="21">
        <f>SUM(F8+G8)</f>
        <v>3232</v>
      </c>
      <c r="I8" s="17" t="s">
        <v>32</v>
      </c>
      <c r="J8" s="30">
        <v>42.2</v>
      </c>
      <c r="K8" s="30">
        <v>42.7</v>
      </c>
      <c r="L8" s="19"/>
    </row>
    <row r="9" s="1" customFormat="1" ht="24.75" customHeight="1" spans="1:12">
      <c r="A9" s="22"/>
      <c r="B9" s="19" t="s">
        <v>30</v>
      </c>
      <c r="C9" s="19"/>
      <c r="D9" s="23"/>
      <c r="E9" s="20" t="s">
        <v>31</v>
      </c>
      <c r="F9" s="21">
        <v>650</v>
      </c>
      <c r="G9" s="21">
        <v>6</v>
      </c>
      <c r="H9" s="21">
        <f>SUM(F9+G9)</f>
        <v>656</v>
      </c>
      <c r="I9" s="17" t="s">
        <v>33</v>
      </c>
      <c r="J9" s="30">
        <v>8.2</v>
      </c>
      <c r="K9" s="30">
        <v>8.7</v>
      </c>
      <c r="L9" s="32"/>
    </row>
    <row r="10" s="1" customFormat="1" ht="24.75" customHeight="1" spans="1:12">
      <c r="A10" s="22"/>
      <c r="B10" s="19" t="s">
        <v>30</v>
      </c>
      <c r="C10" s="19"/>
      <c r="D10" s="23"/>
      <c r="E10" s="20" t="s">
        <v>34</v>
      </c>
      <c r="F10" s="21">
        <v>460</v>
      </c>
      <c r="G10" s="21">
        <v>4</v>
      </c>
      <c r="H10" s="21">
        <f>SUM(F10+G10)</f>
        <v>464</v>
      </c>
      <c r="I10" s="17" t="s">
        <v>35</v>
      </c>
      <c r="J10" s="30">
        <v>10.6</v>
      </c>
      <c r="K10" s="30">
        <v>11.1</v>
      </c>
      <c r="L10" s="32"/>
    </row>
    <row r="11" s="1" customFormat="1" ht="24.75" customHeight="1" spans="1:12">
      <c r="A11" s="24"/>
      <c r="B11" s="23"/>
      <c r="C11" s="23"/>
      <c r="D11" s="23"/>
      <c r="E11" s="25"/>
      <c r="F11" s="21"/>
      <c r="G11" s="21"/>
      <c r="H11" s="21"/>
      <c r="I11" s="33"/>
      <c r="J11" s="34"/>
      <c r="K11" s="34"/>
      <c r="L11" s="32"/>
    </row>
    <row r="12" s="1" customFormat="1" ht="24.75" customHeight="1" spans="1:12">
      <c r="A12" s="24" t="s">
        <v>36</v>
      </c>
      <c r="B12" s="23"/>
      <c r="C12" s="23"/>
      <c r="D12" s="23"/>
      <c r="E12" s="23"/>
      <c r="F12" s="21">
        <f>SUM(F8:F10)</f>
        <v>4310</v>
      </c>
      <c r="G12" s="21">
        <f>SUM(G8:G10)</f>
        <v>42</v>
      </c>
      <c r="H12" s="21">
        <f>SUM(H8:H10)</f>
        <v>4352</v>
      </c>
      <c r="I12" s="33" t="s">
        <v>37</v>
      </c>
      <c r="J12" s="34">
        <f>SUM(J8:J10)</f>
        <v>61</v>
      </c>
      <c r="K12" s="34">
        <f>SUM(K8:K10)</f>
        <v>62.5</v>
      </c>
      <c r="L12" s="32"/>
    </row>
    <row r="14" spans="1:12">
      <c r="A14" s="4" t="s">
        <v>0</v>
      </c>
      <c r="B14" s="4"/>
      <c r="C14" s="4"/>
      <c r="D14" s="4"/>
      <c r="E14" s="4"/>
      <c r="F14" s="4"/>
      <c r="G14" s="4"/>
      <c r="H14" s="4"/>
      <c r="J14" s="4"/>
      <c r="K14" s="4"/>
      <c r="L14" s="4"/>
    </row>
    <row r="15" spans="1:12">
      <c r="A15" s="4" t="s">
        <v>1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spans="4:7">
      <c r="D16" s="6" t="s">
        <v>2</v>
      </c>
      <c r="E16" s="7">
        <v>45517</v>
      </c>
      <c r="F16" s="7"/>
      <c r="G16" s="8"/>
    </row>
    <row r="17" ht="15" spans="3:13">
      <c r="C17" s="6" t="s">
        <v>3</v>
      </c>
      <c r="D17" s="9" t="s">
        <v>38</v>
      </c>
      <c r="E17" s="9"/>
      <c r="F17" s="9"/>
      <c r="G17" s="9"/>
      <c r="H17" s="9"/>
      <c r="I17" s="9"/>
      <c r="J17" s="9"/>
      <c r="K17" s="9"/>
      <c r="L17" s="9"/>
      <c r="M17" s="35"/>
    </row>
    <row r="18" ht="13.5" spans="2:12">
      <c r="B18" s="10"/>
      <c r="D18" s="11"/>
      <c r="E18" s="11"/>
      <c r="F18" s="11"/>
      <c r="G18" s="11"/>
      <c r="H18" s="11"/>
      <c r="I18" s="11"/>
      <c r="J18" s="11"/>
      <c r="K18" s="11"/>
      <c r="L18" s="11"/>
    </row>
    <row r="19" ht="25.5" spans="1:13">
      <c r="A19" s="12" t="s">
        <v>5</v>
      </c>
      <c r="B19" s="13" t="s">
        <v>6</v>
      </c>
      <c r="C19" s="13" t="s">
        <v>7</v>
      </c>
      <c r="D19" s="14" t="s">
        <v>8</v>
      </c>
      <c r="E19" s="14" t="s">
        <v>9</v>
      </c>
      <c r="F19" s="15" t="s">
        <v>10</v>
      </c>
      <c r="G19" s="15" t="s">
        <v>11</v>
      </c>
      <c r="H19" s="15" t="s">
        <v>12</v>
      </c>
      <c r="I19" s="17" t="s">
        <v>13</v>
      </c>
      <c r="J19" s="27" t="s">
        <v>14</v>
      </c>
      <c r="K19" s="27" t="s">
        <v>15</v>
      </c>
      <c r="L19" s="13" t="s">
        <v>16</v>
      </c>
      <c r="M19" s="1"/>
    </row>
    <row r="20" ht="34.05" customHeight="1" spans="1:13">
      <c r="A20" s="12" t="s">
        <v>17</v>
      </c>
      <c r="B20" s="13" t="s">
        <v>18</v>
      </c>
      <c r="C20" s="16" t="s">
        <v>19</v>
      </c>
      <c r="D20" s="17" t="s">
        <v>20</v>
      </c>
      <c r="E20" s="17" t="s">
        <v>21</v>
      </c>
      <c r="F20" s="15" t="s">
        <v>22</v>
      </c>
      <c r="G20" s="15" t="s">
        <v>23</v>
      </c>
      <c r="H20" s="15" t="s">
        <v>24</v>
      </c>
      <c r="I20" s="28" t="s">
        <v>25</v>
      </c>
      <c r="J20" s="27" t="s">
        <v>26</v>
      </c>
      <c r="K20" s="27" t="s">
        <v>27</v>
      </c>
      <c r="L20" s="13" t="s">
        <v>28</v>
      </c>
      <c r="M20" s="1"/>
    </row>
    <row r="21" ht="28.95" customHeight="1" spans="1:13">
      <c r="A21" s="18" t="s">
        <v>29</v>
      </c>
      <c r="B21" s="19" t="s">
        <v>30</v>
      </c>
      <c r="C21" s="19"/>
      <c r="D21" s="19"/>
      <c r="E21" s="20" t="s">
        <v>34</v>
      </c>
      <c r="F21" s="21">
        <v>1920</v>
      </c>
      <c r="G21" s="21">
        <v>19</v>
      </c>
      <c r="H21" s="21">
        <f>SUM(F21+G21)</f>
        <v>1939</v>
      </c>
      <c r="I21" s="17" t="s">
        <v>39</v>
      </c>
      <c r="J21" s="30">
        <v>45.9</v>
      </c>
      <c r="K21" s="30">
        <v>46.4</v>
      </c>
      <c r="L21" s="19"/>
      <c r="M21" s="1"/>
    </row>
    <row r="22" ht="25.95" customHeight="1" spans="1:13">
      <c r="A22" s="22"/>
      <c r="B22" s="19" t="s">
        <v>30</v>
      </c>
      <c r="C22" s="19"/>
      <c r="D22" s="23"/>
      <c r="E22" s="20" t="s">
        <v>40</v>
      </c>
      <c r="F22" s="21">
        <v>400</v>
      </c>
      <c r="G22" s="21">
        <v>4</v>
      </c>
      <c r="H22" s="21">
        <f>SUM(F22+G22)</f>
        <v>404</v>
      </c>
      <c r="I22" s="17" t="s">
        <v>41</v>
      </c>
      <c r="J22" s="30">
        <v>7.5</v>
      </c>
      <c r="K22" s="30">
        <v>8</v>
      </c>
      <c r="L22" s="32"/>
      <c r="M22" s="1"/>
    </row>
    <row r="23" ht="25.95" customHeight="1" spans="1:13">
      <c r="A23" s="22"/>
      <c r="B23" s="19" t="s">
        <v>30</v>
      </c>
      <c r="C23" s="23"/>
      <c r="D23" s="23"/>
      <c r="E23" s="20" t="s">
        <v>42</v>
      </c>
      <c r="F23" s="21">
        <v>5000</v>
      </c>
      <c r="G23" s="21">
        <v>50</v>
      </c>
      <c r="H23" s="21">
        <f t="shared" ref="H23:H28" si="0">SUM(F23+G23)</f>
        <v>5050</v>
      </c>
      <c r="I23" s="17" t="s">
        <v>43</v>
      </c>
      <c r="J23" s="34">
        <v>45.1</v>
      </c>
      <c r="K23" s="34">
        <v>45.6</v>
      </c>
      <c r="L23" s="32"/>
      <c r="M23" s="1"/>
    </row>
    <row r="24" ht="25.95" customHeight="1" spans="1:13">
      <c r="A24" s="22"/>
      <c r="B24" s="19" t="s">
        <v>30</v>
      </c>
      <c r="C24" s="23"/>
      <c r="D24" s="23"/>
      <c r="E24" s="20" t="s">
        <v>42</v>
      </c>
      <c r="F24" s="21">
        <v>5000</v>
      </c>
      <c r="G24" s="21">
        <v>50</v>
      </c>
      <c r="H24" s="21">
        <f t="shared" si="0"/>
        <v>5050</v>
      </c>
      <c r="I24" s="17" t="s">
        <v>44</v>
      </c>
      <c r="J24" s="34">
        <v>45.1</v>
      </c>
      <c r="K24" s="34">
        <v>45.6</v>
      </c>
      <c r="L24" s="32"/>
      <c r="M24" s="1"/>
    </row>
    <row r="25" ht="25.95" customHeight="1" spans="1:13">
      <c r="A25" s="22"/>
      <c r="B25" s="19" t="s">
        <v>30</v>
      </c>
      <c r="C25" s="23"/>
      <c r="D25" s="23"/>
      <c r="E25" s="20" t="s">
        <v>42</v>
      </c>
      <c r="F25" s="21">
        <v>5000</v>
      </c>
      <c r="G25" s="21">
        <v>50</v>
      </c>
      <c r="H25" s="21">
        <f t="shared" si="0"/>
        <v>5050</v>
      </c>
      <c r="I25" s="17" t="s">
        <v>45</v>
      </c>
      <c r="J25" s="34">
        <v>45.1</v>
      </c>
      <c r="K25" s="34">
        <v>45.6</v>
      </c>
      <c r="L25" s="32"/>
      <c r="M25" s="1"/>
    </row>
    <row r="26" ht="25.95" customHeight="1" spans="1:13">
      <c r="A26" s="22"/>
      <c r="B26" s="19" t="s">
        <v>30</v>
      </c>
      <c r="C26" s="23"/>
      <c r="D26" s="23"/>
      <c r="E26" s="20" t="s">
        <v>42</v>
      </c>
      <c r="F26" s="21">
        <v>5000</v>
      </c>
      <c r="G26" s="21">
        <v>50</v>
      </c>
      <c r="H26" s="21">
        <f t="shared" si="0"/>
        <v>5050</v>
      </c>
      <c r="I26" s="17" t="s">
        <v>46</v>
      </c>
      <c r="J26" s="34">
        <v>45.1</v>
      </c>
      <c r="K26" s="34">
        <v>45.6</v>
      </c>
      <c r="L26" s="32"/>
      <c r="M26" s="1"/>
    </row>
    <row r="27" ht="25.95" customHeight="1" spans="1:13">
      <c r="A27" s="22"/>
      <c r="B27" s="19" t="s">
        <v>30</v>
      </c>
      <c r="C27" s="23"/>
      <c r="D27" s="23"/>
      <c r="E27" s="20" t="s">
        <v>42</v>
      </c>
      <c r="F27" s="21">
        <v>5000</v>
      </c>
      <c r="G27" s="21">
        <v>50</v>
      </c>
      <c r="H27" s="21">
        <f t="shared" si="0"/>
        <v>5050</v>
      </c>
      <c r="I27" s="17" t="s">
        <v>47</v>
      </c>
      <c r="J27" s="34">
        <v>45.1</v>
      </c>
      <c r="K27" s="34">
        <v>45.6</v>
      </c>
      <c r="L27" s="32"/>
      <c r="M27" s="1"/>
    </row>
    <row r="28" ht="25.95" customHeight="1" spans="1:13">
      <c r="A28" s="22"/>
      <c r="B28" s="19" t="s">
        <v>30</v>
      </c>
      <c r="C28" s="23"/>
      <c r="D28" s="23"/>
      <c r="E28" s="20" t="s">
        <v>42</v>
      </c>
      <c r="F28" s="21">
        <v>5000</v>
      </c>
      <c r="G28" s="21">
        <v>50</v>
      </c>
      <c r="H28" s="21">
        <f t="shared" si="0"/>
        <v>5050</v>
      </c>
      <c r="I28" s="17" t="s">
        <v>48</v>
      </c>
      <c r="J28" s="34">
        <v>45.1</v>
      </c>
      <c r="K28" s="34">
        <v>45.6</v>
      </c>
      <c r="L28" s="32"/>
      <c r="M28" s="1"/>
    </row>
    <row r="29" ht="25.95" customHeight="1" spans="1:13">
      <c r="A29" s="24"/>
      <c r="B29" s="23"/>
      <c r="C29" s="23"/>
      <c r="D29" s="23"/>
      <c r="E29" s="25"/>
      <c r="F29" s="21"/>
      <c r="G29" s="21"/>
      <c r="H29" s="21"/>
      <c r="I29" s="33"/>
      <c r="J29" s="34"/>
      <c r="K29" s="34"/>
      <c r="L29" s="32"/>
      <c r="M29" s="1"/>
    </row>
    <row r="30" ht="25.95" customHeight="1" spans="1:13">
      <c r="A30" s="24" t="s">
        <v>36</v>
      </c>
      <c r="B30" s="23"/>
      <c r="C30" s="23"/>
      <c r="D30" s="23"/>
      <c r="E30" s="23"/>
      <c r="F30" s="21">
        <f>SUM(F21:F28)</f>
        <v>32320</v>
      </c>
      <c r="G30" s="21">
        <f>SUM(G21:G28)</f>
        <v>323</v>
      </c>
      <c r="H30" s="21">
        <f>SUM(H21:H28)</f>
        <v>32643</v>
      </c>
      <c r="I30" s="33" t="s">
        <v>49</v>
      </c>
      <c r="J30" s="34">
        <f>SUM(J21:J28)</f>
        <v>324</v>
      </c>
      <c r="K30" s="34">
        <f>SUM(K21:K28)</f>
        <v>328</v>
      </c>
      <c r="L30" s="32"/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10">
    <mergeCell ref="A1:L1"/>
    <mergeCell ref="A2:L2"/>
    <mergeCell ref="E3:F3"/>
    <mergeCell ref="A14:L14"/>
    <mergeCell ref="A15:L15"/>
    <mergeCell ref="E16:F16"/>
    <mergeCell ref="A8:A10"/>
    <mergeCell ref="A21:A28"/>
    <mergeCell ref="D4:L5"/>
    <mergeCell ref="D17:L18"/>
  </mergeCells>
  <pageMargins left="0.7" right="0.7" top="0.75" bottom="0.75" header="0.3" footer="0.3"/>
  <pageSetup paperSize="9" scale="6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L12" sqref="A1:L12"/>
    </sheetView>
  </sheetViews>
  <sheetFormatPr defaultColWidth="18" defaultRowHeight="26.25"/>
  <cols>
    <col min="1" max="1" width="13.4416666666667" style="2" customWidth="1"/>
    <col min="2" max="2" width="22.1083333333333" style="2" customWidth="1"/>
    <col min="3" max="3" width="30.7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45518</v>
      </c>
      <c r="F3" s="7"/>
      <c r="G3" s="8"/>
    </row>
    <row r="4" ht="19.5" customHeight="1" spans="3:13">
      <c r="C4" s="6" t="s">
        <v>3</v>
      </c>
      <c r="D4" s="9" t="s">
        <v>50</v>
      </c>
      <c r="E4" s="9"/>
      <c r="F4" s="9"/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7" t="s">
        <v>14</v>
      </c>
      <c r="K6" s="27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8" t="s">
        <v>25</v>
      </c>
      <c r="J7" s="27" t="s">
        <v>26</v>
      </c>
      <c r="K7" s="27" t="s">
        <v>27</v>
      </c>
      <c r="L7" s="13" t="s">
        <v>28</v>
      </c>
    </row>
    <row r="8" s="1" customFormat="1" ht="27" customHeight="1" spans="1:12">
      <c r="A8" s="18" t="s">
        <v>29</v>
      </c>
      <c r="B8" s="19" t="s">
        <v>30</v>
      </c>
      <c r="C8" s="19"/>
      <c r="D8" s="19"/>
      <c r="E8" s="20" t="s">
        <v>51</v>
      </c>
      <c r="F8" s="21">
        <v>220</v>
      </c>
      <c r="G8" s="21">
        <v>2</v>
      </c>
      <c r="H8" s="21">
        <f t="shared" ref="H8:H10" si="0">SUM(F8+G8)</f>
        <v>222</v>
      </c>
      <c r="I8" s="29" t="s">
        <v>52</v>
      </c>
      <c r="J8" s="30">
        <v>9.5</v>
      </c>
      <c r="K8" s="30">
        <v>10</v>
      </c>
      <c r="L8" s="19"/>
    </row>
    <row r="9" s="1" customFormat="1" ht="24.75" customHeight="1" spans="1:12">
      <c r="A9" s="22"/>
      <c r="B9" s="19" t="s">
        <v>30</v>
      </c>
      <c r="C9" s="19"/>
      <c r="D9" s="23"/>
      <c r="E9" s="20" t="s">
        <v>42</v>
      </c>
      <c r="F9" s="21">
        <v>1120</v>
      </c>
      <c r="G9" s="21">
        <v>11</v>
      </c>
      <c r="H9" s="21">
        <f t="shared" si="0"/>
        <v>1131</v>
      </c>
      <c r="I9" s="31"/>
      <c r="J9" s="30">
        <v>7.2</v>
      </c>
      <c r="K9" s="30">
        <v>7.7</v>
      </c>
      <c r="L9" s="32"/>
    </row>
    <row r="10" s="1" customFormat="1" ht="24.75" customHeight="1" spans="1:12">
      <c r="A10" s="22"/>
      <c r="B10" s="19" t="s">
        <v>30</v>
      </c>
      <c r="C10" s="19"/>
      <c r="D10" s="23"/>
      <c r="E10" s="20" t="s">
        <v>42</v>
      </c>
      <c r="F10" s="21">
        <v>5000</v>
      </c>
      <c r="G10" s="21">
        <v>50</v>
      </c>
      <c r="H10" s="21">
        <f t="shared" si="0"/>
        <v>5050</v>
      </c>
      <c r="I10" s="17" t="s">
        <v>53</v>
      </c>
      <c r="J10" s="30">
        <v>33.7</v>
      </c>
      <c r="K10" s="30">
        <v>34.2</v>
      </c>
      <c r="L10" s="32"/>
    </row>
    <row r="11" s="1" customFormat="1" ht="24.75" customHeight="1" spans="1:12">
      <c r="A11" s="24"/>
      <c r="B11" s="23"/>
      <c r="C11" s="23"/>
      <c r="D11" s="23"/>
      <c r="E11" s="25"/>
      <c r="F11" s="21"/>
      <c r="G11" s="21"/>
      <c r="H11" s="21"/>
      <c r="I11" s="33"/>
      <c r="J11" s="34"/>
      <c r="K11" s="34"/>
      <c r="L11" s="32"/>
    </row>
    <row r="12" s="1" customFormat="1" ht="24.75" customHeight="1" spans="1:12">
      <c r="A12" s="24" t="s">
        <v>36</v>
      </c>
      <c r="B12" s="23"/>
      <c r="C12" s="23"/>
      <c r="D12" s="23"/>
      <c r="E12" s="23"/>
      <c r="F12" s="21">
        <f>SUM(F8:F10)</f>
        <v>6340</v>
      </c>
      <c r="G12" s="21">
        <f>SUM(G8:G10)</f>
        <v>63</v>
      </c>
      <c r="H12" s="21">
        <f t="shared" ref="F12:H12" si="1">SUM(H8:H10)</f>
        <v>6403</v>
      </c>
      <c r="I12" s="33" t="s">
        <v>54</v>
      </c>
      <c r="J12" s="34">
        <f>SUM(J8:J10)</f>
        <v>50.4</v>
      </c>
      <c r="K12" s="34">
        <f>SUM(K8:K10)</f>
        <v>51.9</v>
      </c>
      <c r="L12" s="32"/>
    </row>
    <row r="17" spans="13:13">
      <c r="M17" s="35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6">
    <mergeCell ref="A1:L1"/>
    <mergeCell ref="A2:L2"/>
    <mergeCell ref="E3:F3"/>
    <mergeCell ref="A8:A10"/>
    <mergeCell ref="I8:I9"/>
    <mergeCell ref="D4:L5"/>
  </mergeCells>
  <pageMargins left="0.7" right="0.7" top="0.75" bottom="0.75" header="0.3" footer="0.3"/>
  <pageSetup paperSize="9" scale="6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2024-08-14T01:06:25Z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4BB638F2753342D38C6BA6E0ED7057E6_13</vt:lpwstr>
  </property>
</Properties>
</file>