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05" yWindow="-105" windowWidth="23250" windowHeight="12570" activeTab="1"/>
  </bookViews>
  <sheets>
    <sheet name="1" sheetId="9" r:id="rId1"/>
    <sheet name="Sheet1" sheetId="10" r:id="rId2"/>
  </sheets>
  <externalReferences>
    <externalReference r:id="rId3"/>
  </externalReferences>
  <definedNames>
    <definedName name="Ext">[1]LUT!$G$2</definedName>
    <definedName name="Gender">[1]LUT!$I$1:$BI$1</definedName>
    <definedName name="_xlnm.Print_Area" localSheetId="0">'1'!$A$1:$L$29</definedName>
    <definedName name="_xlnm.Print_Area" localSheetId="1">Sheet1!$A$1:$L$32</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8" i="10"/>
  <c r="G8"/>
  <c r="F28" i="9"/>
  <c r="G27"/>
  <c r="H27" s="1"/>
  <c r="G26"/>
  <c r="H26" s="1"/>
  <c r="G25"/>
  <c r="H25" s="1"/>
  <c r="G24"/>
  <c r="H24" s="1"/>
  <c r="G23"/>
  <c r="H23" s="1"/>
  <c r="G22"/>
  <c r="H22" s="1"/>
  <c r="G21"/>
  <c r="H21" s="1"/>
  <c r="G20"/>
  <c r="H20" s="1"/>
  <c r="G19"/>
  <c r="H19" s="1"/>
  <c r="G18"/>
  <c r="H18" s="1"/>
  <c r="G17"/>
  <c r="H17" s="1"/>
  <c r="G16"/>
  <c r="H16" s="1"/>
  <c r="G15"/>
  <c r="H15"/>
  <c r="G14"/>
  <c r="H14" s="1"/>
  <c r="H13"/>
  <c r="G13"/>
  <c r="F12"/>
  <c r="H9"/>
  <c r="G9"/>
  <c r="G10"/>
  <c r="H10" s="1"/>
  <c r="G11"/>
  <c r="H11" s="1"/>
  <c r="G8"/>
  <c r="H8" s="1"/>
</calcChain>
</file>

<file path=xl/sharedStrings.xml><?xml version="1.0" encoding="utf-8"?>
<sst xmlns="http://schemas.openxmlformats.org/spreadsheetml/2006/main" count="99" uniqueCount="69">
  <si>
    <r>
      <rPr>
        <b/>
        <sz val="11"/>
        <color indexed="8"/>
        <rFont val="Calibri"/>
        <family val="2"/>
      </rPr>
      <t xml:space="preserve">Shipping Date </t>
    </r>
    <r>
      <rPr>
        <b/>
        <sz val="11"/>
        <color indexed="8"/>
        <rFont val="宋体"/>
        <family val="3"/>
        <charset val="134"/>
      </rPr>
      <t>发货日期</t>
    </r>
    <r>
      <rPr>
        <b/>
        <sz val="11"/>
        <color indexed="8"/>
        <rFont val="Calibri"/>
        <family val="2"/>
      </rPr>
      <t>:</t>
    </r>
  </si>
  <si>
    <r>
      <rPr>
        <b/>
        <sz val="11"/>
        <color indexed="8"/>
        <rFont val="宋体"/>
        <family val="3"/>
        <charset val="134"/>
      </rPr>
      <t>快递单号</t>
    </r>
    <r>
      <rPr>
        <b/>
        <sz val="11"/>
        <color indexed="8"/>
        <rFont val="Calibri"/>
        <family val="2"/>
      </rPr>
      <t>:</t>
    </r>
  </si>
  <si>
    <t>Size</t>
  </si>
  <si>
    <t>Order Qty</t>
  </si>
  <si>
    <t>Back-up Qty</t>
  </si>
  <si>
    <t>Total Qty</t>
  </si>
  <si>
    <t>Carton #/Total</t>
  </si>
  <si>
    <t>Net Weight (kg)</t>
  </si>
  <si>
    <t>Gross Weight (kg)</t>
  </si>
  <si>
    <t>REMARK</t>
  </si>
  <si>
    <r>
      <rPr>
        <b/>
        <sz val="10"/>
        <rFont val="Arial Unicode MS"/>
        <family val="2"/>
      </rPr>
      <t>订单数</t>
    </r>
  </si>
  <si>
    <r>
      <rPr>
        <b/>
        <sz val="10"/>
        <rFont val="宋体"/>
        <family val="3"/>
        <charset val="134"/>
      </rPr>
      <t>备品数</t>
    </r>
  </si>
  <si>
    <r>
      <rPr>
        <b/>
        <sz val="10"/>
        <rFont val="宋体"/>
        <family val="3"/>
        <charset val="134"/>
      </rPr>
      <t>总实发数</t>
    </r>
  </si>
  <si>
    <t>总箱数\箱号</t>
  </si>
  <si>
    <r>
      <rPr>
        <b/>
        <sz val="10"/>
        <rFont val="Arial"/>
        <family val="2"/>
      </rPr>
      <t>净重（公斤</t>
    </r>
    <r>
      <rPr>
        <b/>
        <sz val="10"/>
        <rFont val="Calibri"/>
        <family val="2"/>
      </rPr>
      <t>)</t>
    </r>
  </si>
  <si>
    <r>
      <rPr>
        <b/>
        <sz val="10"/>
        <rFont val="Arial"/>
        <family val="2"/>
      </rPr>
      <t>毛重（公斤</t>
    </r>
    <r>
      <rPr>
        <b/>
        <sz val="10"/>
        <rFont val="Calibri"/>
        <family val="2"/>
      </rPr>
      <t>)</t>
    </r>
  </si>
  <si>
    <r>
      <rPr>
        <b/>
        <sz val="10"/>
        <rFont val="宋体"/>
        <family val="3"/>
        <charset val="134"/>
      </rPr>
      <t>备注</t>
    </r>
  </si>
  <si>
    <r>
      <rPr>
        <b/>
        <sz val="20"/>
        <color indexed="8"/>
        <rFont val="宋体"/>
        <family val="3"/>
        <charset val="134"/>
      </rPr>
      <t>（</t>
    </r>
    <r>
      <rPr>
        <b/>
        <sz val="20"/>
        <color indexed="8"/>
        <rFont val="Calibri"/>
        <family val="2"/>
      </rPr>
      <t>ruihengPackaging Delivery List</t>
    </r>
    <r>
      <rPr>
        <b/>
        <sz val="20"/>
        <color indexed="8"/>
        <rFont val="宋体"/>
        <family val="3"/>
        <charset val="134"/>
      </rPr>
      <t>）</t>
    </r>
    <phoneticPr fontId="15" type="noConversion"/>
  </si>
  <si>
    <r>
      <rPr>
        <b/>
        <sz val="20"/>
        <color rgb="FF000000"/>
        <rFont val="宋体"/>
        <family val="3"/>
        <charset val="134"/>
      </rPr>
      <t xml:space="preserve">上 海 汭 珩 </t>
    </r>
    <r>
      <rPr>
        <b/>
        <sz val="20"/>
        <color indexed="8"/>
        <rFont val="宋体"/>
        <family val="3"/>
        <charset val="134"/>
      </rPr>
      <t>发</t>
    </r>
    <r>
      <rPr>
        <b/>
        <sz val="20"/>
        <color indexed="8"/>
        <rFont val="Calibri"/>
        <family val="2"/>
      </rPr>
      <t xml:space="preserve">  </t>
    </r>
    <r>
      <rPr>
        <b/>
        <sz val="20"/>
        <color indexed="8"/>
        <rFont val="宋体"/>
        <family val="3"/>
        <charset val="134"/>
      </rPr>
      <t>货</t>
    </r>
    <r>
      <rPr>
        <b/>
        <sz val="20"/>
        <color indexed="8"/>
        <rFont val="Calibri"/>
        <family val="2"/>
      </rPr>
      <t xml:space="preserve">  </t>
    </r>
    <r>
      <rPr>
        <b/>
        <sz val="20"/>
        <color indexed="8"/>
        <rFont val="宋体"/>
        <family val="3"/>
        <charset val="134"/>
      </rPr>
      <t>清</t>
    </r>
    <r>
      <rPr>
        <b/>
        <sz val="20"/>
        <color indexed="8"/>
        <rFont val="Calibri"/>
        <family val="2"/>
      </rPr>
      <t xml:space="preserve">  </t>
    </r>
    <r>
      <rPr>
        <b/>
        <sz val="20"/>
        <color indexed="8"/>
        <rFont val="宋体"/>
        <family val="3"/>
        <charset val="134"/>
      </rPr>
      <t>单</t>
    </r>
    <phoneticPr fontId="15" type="noConversion"/>
  </si>
  <si>
    <r>
      <rPr>
        <b/>
        <sz val="9"/>
        <color theme="1" tint="4.9989318521683403E-2"/>
        <rFont val="苹方-简 常规体"/>
        <charset val="134"/>
      </rPr>
      <t>号型</t>
    </r>
    <rPh sb="0" eb="1">
      <t>hao xing</t>
    </rPh>
    <phoneticPr fontId="19" type="noConversion"/>
  </si>
  <si>
    <t>Item Code</t>
    <phoneticPr fontId="15" type="noConversion"/>
  </si>
  <si>
    <t xml:space="preserve">ARTICLE </t>
    <phoneticPr fontId="15" type="noConversion"/>
  </si>
  <si>
    <t>Colour</t>
    <phoneticPr fontId="15" type="noConversion"/>
  </si>
  <si>
    <t>产品规格</t>
    <phoneticPr fontId="15" type="noConversion"/>
  </si>
  <si>
    <t xml:space="preserve">ORDER NR </t>
    <phoneticPr fontId="15" type="noConversion"/>
  </si>
  <si>
    <t>订单号</t>
    <phoneticPr fontId="19" type="noConversion"/>
  </si>
  <si>
    <t>客户款号</t>
    <phoneticPr fontId="15" type="noConversion"/>
  </si>
  <si>
    <t>品名</t>
    <phoneticPr fontId="15" type="noConversion"/>
  </si>
  <si>
    <t xml:space="preserve">俊佳张稳收15854797587   山东省济宁市梁山县韩岗镇工业园区俊佳服装厂
</t>
    <phoneticPr fontId="15" type="noConversion"/>
  </si>
  <si>
    <t xml:space="preserve"> SF1528225137338</t>
    <phoneticPr fontId="15" type="noConversion"/>
  </si>
  <si>
    <t>NT420CP10A</t>
  </si>
  <si>
    <t>LCNTWH</t>
  </si>
  <si>
    <t>0196202850410</t>
    <phoneticPr fontId="19" type="noConversion"/>
  </si>
  <si>
    <t>BLKBTY</t>
  </si>
  <si>
    <t>0196202850427</t>
    <phoneticPr fontId="19" type="noConversion"/>
  </si>
  <si>
    <t>NT487AP10</t>
  </si>
  <si>
    <t>0196202849339</t>
    <phoneticPr fontId="19" type="noConversion"/>
  </si>
  <si>
    <t>0196202850144</t>
    <phoneticPr fontId="19" type="noConversion"/>
  </si>
  <si>
    <t xml:space="preserve">P24010345//S24010215            </t>
    <phoneticPr fontId="19" type="noConversion"/>
  </si>
  <si>
    <t>30*60</t>
    <phoneticPr fontId="23" type="noConversion"/>
  </si>
  <si>
    <t>WK15</t>
    <phoneticPr fontId="19" type="noConversion"/>
  </si>
  <si>
    <r>
      <rPr>
        <sz val="10"/>
        <color theme="1"/>
        <rFont val="宋体"/>
        <family val="3"/>
        <charset val="134"/>
      </rPr>
      <t>荧光粉箱贴</t>
    </r>
    <r>
      <rPr>
        <sz val="10"/>
        <color theme="1"/>
        <rFont val="Tahoma"/>
        <family val="2"/>
      </rPr>
      <t xml:space="preserve"> </t>
    </r>
    <phoneticPr fontId="19" type="noConversion"/>
  </si>
  <si>
    <t>128*38</t>
    <phoneticPr fontId="19" type="noConversion"/>
  </si>
  <si>
    <t xml:space="preserve">P24010344 //S24010214           </t>
    <phoneticPr fontId="19" type="noConversion"/>
  </si>
  <si>
    <t>NM043CP51</t>
    <phoneticPr fontId="19" type="noConversion"/>
  </si>
  <si>
    <t xml:space="preserve">IBIZA BLUE </t>
    <phoneticPr fontId="19" type="noConversion"/>
  </si>
  <si>
    <t xml:space="preserve"> 196202822165</t>
    <phoneticPr fontId="19" type="noConversion"/>
  </si>
  <si>
    <t>196202822172</t>
    <phoneticPr fontId="19" type="noConversion"/>
  </si>
  <si>
    <t>196202822189</t>
    <phoneticPr fontId="19" type="noConversion"/>
  </si>
  <si>
    <t>196202822196</t>
    <phoneticPr fontId="19" type="noConversion"/>
  </si>
  <si>
    <t>196202822202</t>
    <phoneticPr fontId="19" type="noConversion"/>
  </si>
  <si>
    <t>196202822219</t>
    <phoneticPr fontId="19" type="noConversion"/>
  </si>
  <si>
    <t>196202822226</t>
    <phoneticPr fontId="19" type="noConversion"/>
  </si>
  <si>
    <t>LUCENT WHITE</t>
  </si>
  <si>
    <t>196202822097</t>
  </si>
  <si>
    <t>196202822103</t>
  </si>
  <si>
    <t>196202822110</t>
  </si>
  <si>
    <t>196202822127</t>
  </si>
  <si>
    <t>196202822134</t>
  </si>
  <si>
    <t>196202822141</t>
  </si>
  <si>
    <t>196202822158</t>
  </si>
  <si>
    <t xml:space="preserve">P24010357//S24010227  </t>
    <phoneticPr fontId="19" type="noConversion"/>
  </si>
  <si>
    <r>
      <t>2</t>
    </r>
    <r>
      <rPr>
        <sz val="11"/>
        <color theme="1"/>
        <rFont val="宋体"/>
        <family val="3"/>
        <charset val="134"/>
        <scheme val="minor"/>
      </rPr>
      <t>5*50</t>
    </r>
    <phoneticPr fontId="23" type="noConversion"/>
  </si>
  <si>
    <t>荧光粉箱贴</t>
    <phoneticPr fontId="19" type="noConversion"/>
  </si>
  <si>
    <t>38*127</t>
    <phoneticPr fontId="19" type="noConversion"/>
  </si>
  <si>
    <t>宁波乐加德服饰有限公司宁波海曙区古林镇布政村乐德服饰有限公司曾师傅  13819811758</t>
    <phoneticPr fontId="15" type="noConversion"/>
  </si>
  <si>
    <t>SF 153 604 249 0160</t>
    <phoneticPr fontId="15" type="noConversion"/>
  </si>
  <si>
    <t>P24080005 //S24080005</t>
    <phoneticPr fontId="19" type="noConversion"/>
  </si>
  <si>
    <t>NT632A66C</t>
    <phoneticPr fontId="19" type="noConversion"/>
  </si>
</sst>
</file>

<file path=xl/styles.xml><?xml version="1.0" encoding="utf-8"?>
<styleSheet xmlns="http://schemas.openxmlformats.org/spreadsheetml/2006/main">
  <numFmts count="6">
    <numFmt numFmtId="176" formatCode="0.00_);[Red]\(0.00\)"/>
    <numFmt numFmtId="177" formatCode="yyyy\-mm\-dd"/>
    <numFmt numFmtId="178" formatCode="0_);[Red]\(0\)"/>
    <numFmt numFmtId="179" formatCode="[DBNum1][$-804]yyyy&quot;年&quot;m&quot;月&quot;d&quot;日&quot;;@"/>
    <numFmt numFmtId="180" formatCode="0;_ÿ"/>
    <numFmt numFmtId="181" formatCode="0_ "/>
  </numFmts>
  <fonts count="27">
    <font>
      <sz val="11"/>
      <color theme="1"/>
      <name val="宋体"/>
      <charset val="134"/>
      <scheme val="minor"/>
    </font>
    <font>
      <b/>
      <sz val="11"/>
      <color indexed="8"/>
      <name val="Calibri"/>
      <family val="2"/>
    </font>
    <font>
      <b/>
      <sz val="20"/>
      <color indexed="8"/>
      <name val="Calibri"/>
      <family val="2"/>
    </font>
    <font>
      <b/>
      <sz val="11"/>
      <color indexed="10"/>
      <name val="Calibri"/>
      <family val="2"/>
    </font>
    <font>
      <b/>
      <sz val="11"/>
      <color indexed="8"/>
      <name val="宋体"/>
      <family val="3"/>
      <charset val="134"/>
    </font>
    <font>
      <b/>
      <sz val="11"/>
      <color rgb="FFFF0000"/>
      <name val="宋体"/>
      <family val="3"/>
      <charset val="134"/>
    </font>
    <font>
      <b/>
      <sz val="11"/>
      <color indexed="10"/>
      <name val="宋体"/>
      <family val="3"/>
      <charset val="134"/>
    </font>
    <font>
      <b/>
      <sz val="10"/>
      <name val="Calibri"/>
      <family val="2"/>
    </font>
    <font>
      <b/>
      <sz val="10"/>
      <name val="宋体"/>
      <family val="3"/>
      <charset val="134"/>
    </font>
    <font>
      <sz val="10"/>
      <name val="Arial"/>
      <family val="2"/>
    </font>
    <font>
      <sz val="11"/>
      <color indexed="8"/>
      <name val="Calibri"/>
      <family val="2"/>
    </font>
    <font>
      <sz val="12"/>
      <name val="宋体"/>
      <family val="3"/>
      <charset val="134"/>
    </font>
    <font>
      <b/>
      <sz val="10"/>
      <name val="Arial Unicode MS"/>
      <family val="2"/>
    </font>
    <font>
      <b/>
      <sz val="10"/>
      <name val="Arial"/>
      <family val="2"/>
    </font>
    <font>
      <b/>
      <sz val="20"/>
      <color indexed="8"/>
      <name val="宋体"/>
      <family val="3"/>
      <charset val="134"/>
    </font>
    <font>
      <sz val="9"/>
      <name val="宋体"/>
      <family val="3"/>
      <charset val="134"/>
      <scheme val="minor"/>
    </font>
    <font>
      <b/>
      <sz val="20"/>
      <color rgb="FF000000"/>
      <name val="宋体"/>
      <family val="3"/>
      <charset val="134"/>
    </font>
    <font>
      <b/>
      <sz val="20"/>
      <color indexed="8"/>
      <name val="Calibri"/>
      <family val="3"/>
      <charset val="134"/>
    </font>
    <font>
      <b/>
      <sz val="10"/>
      <color indexed="8"/>
      <name val="宋体"/>
      <family val="3"/>
      <charset val="134"/>
    </font>
    <font>
      <sz val="9"/>
      <name val="宋体"/>
      <family val="2"/>
      <charset val="134"/>
      <scheme val="minor"/>
    </font>
    <font>
      <b/>
      <sz val="9"/>
      <color theme="1" tint="4.9989318521683403E-2"/>
      <name val="苹方-简 常规体"/>
      <charset val="134"/>
    </font>
    <font>
      <sz val="10"/>
      <name val="Geneva"/>
      <family val="2"/>
    </font>
    <font>
      <b/>
      <sz val="8"/>
      <color rgb="FFFF0000"/>
      <name val="宋体"/>
      <family val="3"/>
      <charset val="134"/>
    </font>
    <font>
      <sz val="9"/>
      <name val="宋体"/>
      <family val="3"/>
      <charset val="134"/>
      <scheme val="minor"/>
    </font>
    <font>
      <sz val="10"/>
      <color theme="1"/>
      <name val="Tahoma"/>
      <family val="2"/>
    </font>
    <font>
      <sz val="10"/>
      <color theme="1"/>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7">
    <xf numFmtId="179" fontId="0" fillId="0" borderId="0">
      <alignment vertical="center"/>
    </xf>
    <xf numFmtId="179" fontId="9" fillId="0" borderId="0"/>
    <xf numFmtId="179" fontId="10" fillId="0" borderId="0"/>
    <xf numFmtId="179" fontId="10" fillId="0" borderId="0">
      <alignment vertical="center"/>
    </xf>
    <xf numFmtId="179" fontId="11" fillId="0" borderId="0">
      <alignment vertical="center"/>
    </xf>
    <xf numFmtId="179" fontId="11" fillId="0" borderId="0">
      <alignment vertical="center"/>
    </xf>
    <xf numFmtId="0" fontId="21" fillId="0" borderId="0"/>
  </cellStyleXfs>
  <cellXfs count="73">
    <xf numFmtId="179" fontId="0" fillId="0" borderId="0" xfId="0">
      <alignment vertical="center"/>
    </xf>
    <xf numFmtId="179" fontId="7" fillId="0" borderId="1" xfId="0" applyFont="1" applyBorder="1" applyAlignment="1">
      <alignment horizontal="center" vertical="center"/>
    </xf>
    <xf numFmtId="179" fontId="7" fillId="0" borderId="1" xfId="3" applyFont="1" applyFill="1" applyBorder="1" applyAlignment="1">
      <alignment horizontal="center" vertical="center" wrapText="1"/>
    </xf>
    <xf numFmtId="177" fontId="7" fillId="0" borderId="1" xfId="3" applyNumberFormat="1" applyFont="1" applyFill="1" applyBorder="1" applyAlignment="1">
      <alignment horizontal="center" vertical="center" wrapText="1"/>
    </xf>
    <xf numFmtId="178" fontId="7" fillId="0" borderId="1" xfId="3" applyNumberFormat="1"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0" fontId="8" fillId="0" borderId="1" xfId="2" applyNumberFormat="1" applyFont="1" applyBorder="1" applyAlignment="1">
      <alignment horizontal="center" vertical="center" wrapText="1"/>
    </xf>
    <xf numFmtId="179" fontId="12" fillId="0" borderId="1" xfId="3" applyFont="1" applyFill="1" applyBorder="1" applyAlignment="1">
      <alignment horizontal="center" vertical="center" wrapText="1"/>
    </xf>
    <xf numFmtId="179" fontId="18" fillId="0" borderId="1" xfId="0" applyFont="1" applyBorder="1" applyAlignment="1">
      <alignment horizontal="center" vertical="center"/>
    </xf>
    <xf numFmtId="179" fontId="1" fillId="0" borderId="1" xfId="0" applyFont="1" applyBorder="1" applyAlignment="1">
      <alignment horizontal="center" vertical="center"/>
    </xf>
    <xf numFmtId="49" fontId="8" fillId="0" borderId="1" xfId="3"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0" fillId="0" borderId="0" xfId="0" applyNumberFormat="1">
      <alignment vertical="center"/>
    </xf>
    <xf numFmtId="179" fontId="0" fillId="0" borderId="1" xfId="0" applyBorder="1">
      <alignment vertical="center"/>
    </xf>
    <xf numFmtId="179" fontId="0" fillId="2" borderId="0" xfId="0" applyFill="1">
      <alignment vertical="center"/>
    </xf>
    <xf numFmtId="179" fontId="4" fillId="0" borderId="1" xfId="0" applyFont="1" applyBorder="1" applyAlignment="1">
      <alignment horizontal="center" vertical="center"/>
    </xf>
    <xf numFmtId="179" fontId="6" fillId="0" borderId="1" xfId="0" applyFont="1" applyBorder="1" applyAlignment="1">
      <alignment horizontal="center" vertical="center"/>
    </xf>
    <xf numFmtId="177" fontId="7" fillId="2" borderId="1" xfId="3" applyNumberFormat="1" applyFont="1" applyFill="1" applyBorder="1" applyAlignment="1">
      <alignment horizontal="center" vertical="center" wrapText="1"/>
    </xf>
    <xf numFmtId="15" fontId="12" fillId="2" borderId="1" xfId="3" applyNumberFormat="1" applyFont="1" applyFill="1" applyBorder="1" applyAlignment="1">
      <alignment horizontal="center" vertical="center" wrapText="1"/>
    </xf>
    <xf numFmtId="179" fontId="1" fillId="2" borderId="1" xfId="0" applyFont="1" applyFill="1" applyBorder="1" applyAlignment="1">
      <alignment horizontal="right" vertical="center"/>
    </xf>
    <xf numFmtId="179" fontId="1" fillId="2" borderId="1" xfId="0" applyFont="1" applyFill="1" applyBorder="1" applyAlignment="1">
      <alignment horizontal="center" vertical="center"/>
    </xf>
    <xf numFmtId="179" fontId="1" fillId="0" borderId="1" xfId="0" applyFont="1" applyBorder="1" applyAlignment="1">
      <alignment horizontal="center" vertical="center"/>
    </xf>
    <xf numFmtId="0" fontId="0" fillId="0" borderId="1" xfId="0" applyNumberFormat="1" applyBorder="1">
      <alignment vertical="center"/>
    </xf>
    <xf numFmtId="0" fontId="0" fillId="0" borderId="1" xfId="0" applyNumberFormat="1" applyBorder="1" applyAlignment="1">
      <alignment horizontal="center"/>
    </xf>
    <xf numFmtId="0" fontId="0" fillId="0" borderId="1" xfId="0" applyNumberFormat="1" applyBorder="1" applyAlignment="1">
      <alignment horizontal="center" wrapText="1"/>
    </xf>
    <xf numFmtId="180" fontId="0" fillId="0" borderId="1" xfId="0" applyNumberFormat="1" applyBorder="1">
      <alignment vertical="center"/>
    </xf>
    <xf numFmtId="179" fontId="0" fillId="2" borderId="1" xfId="0" applyFill="1" applyBorder="1">
      <alignment vertical="center"/>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49" fontId="0" fillId="0" borderId="1" xfId="0" applyNumberFormat="1" applyBorder="1" applyAlignment="1">
      <alignment horizontal="center" vertical="center"/>
    </xf>
    <xf numFmtId="0" fontId="0" fillId="0" borderId="1" xfId="0" applyNumberFormat="1" applyFill="1" applyBorder="1">
      <alignment vertical="center"/>
    </xf>
    <xf numFmtId="180" fontId="0" fillId="0" borderId="1" xfId="0" applyNumberFormat="1" applyFill="1" applyBorder="1">
      <alignment vertical="center"/>
    </xf>
    <xf numFmtId="179" fontId="1" fillId="0" borderId="1" xfId="0" applyFont="1" applyBorder="1" applyAlignment="1">
      <alignment horizontal="center" vertical="center"/>
    </xf>
    <xf numFmtId="179" fontId="1" fillId="0" borderId="1" xfId="0" applyFont="1" applyBorder="1" applyAlignment="1">
      <alignment horizontal="center" vertical="center"/>
    </xf>
    <xf numFmtId="179" fontId="24" fillId="0" borderId="1" xfId="0" applyFont="1" applyBorder="1" applyAlignment="1">
      <alignment horizontal="center" vertical="center" wrapText="1"/>
    </xf>
    <xf numFmtId="179" fontId="24" fillId="0" borderId="1" xfId="0" applyFont="1" applyBorder="1" applyAlignment="1">
      <alignment horizontal="center" vertical="center"/>
    </xf>
    <xf numFmtId="179" fontId="25" fillId="0" borderId="1" xfId="0" applyFont="1" applyBorder="1" applyAlignment="1">
      <alignment horizontal="center" vertical="center"/>
    </xf>
    <xf numFmtId="0" fontId="24" fillId="0" borderId="1" xfId="0" applyNumberFormat="1" applyFont="1" applyBorder="1" applyAlignment="1">
      <alignment horizontal="center" vertical="center"/>
    </xf>
    <xf numFmtId="179" fontId="26" fillId="0" borderId="1" xfId="0" applyFont="1" applyBorder="1">
      <alignment vertical="center"/>
    </xf>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0" fontId="24" fillId="0" borderId="1" xfId="0" applyNumberFormat="1" applyFont="1" applyBorder="1" applyAlignment="1">
      <alignment horizontal="center" vertical="center" wrapText="1"/>
    </xf>
    <xf numFmtId="179" fontId="26" fillId="0" borderId="1" xfId="0" applyFont="1" applyBorder="1" applyAlignment="1">
      <alignment horizontal="center" vertical="center"/>
    </xf>
    <xf numFmtId="179" fontId="0" fillId="0" borderId="1" xfId="0" applyBorder="1" applyAlignment="1">
      <alignment horizontal="center" vertical="center"/>
    </xf>
    <xf numFmtId="179" fontId="22" fillId="0" borderId="2" xfId="0" applyFont="1" applyBorder="1" applyAlignment="1">
      <alignment horizontal="center" vertical="center"/>
    </xf>
    <xf numFmtId="179" fontId="22" fillId="0" borderId="3" xfId="0" applyFont="1" applyBorder="1" applyAlignment="1">
      <alignment horizontal="center" vertical="center"/>
    </xf>
    <xf numFmtId="179" fontId="22" fillId="0" borderId="4" xfId="0" applyFont="1" applyBorder="1" applyAlignment="1">
      <alignment horizontal="center" vertical="center"/>
    </xf>
    <xf numFmtId="179" fontId="22" fillId="0" borderId="8" xfId="0" applyFont="1" applyBorder="1" applyAlignment="1">
      <alignment horizontal="center" vertical="center"/>
    </xf>
    <xf numFmtId="179" fontId="22" fillId="0" borderId="0" xfId="0" applyFont="1" applyBorder="1" applyAlignment="1">
      <alignment horizontal="center" vertical="center"/>
    </xf>
    <xf numFmtId="179" fontId="22" fillId="0" borderId="9" xfId="0" applyFont="1" applyBorder="1" applyAlignment="1">
      <alignment horizontal="center" vertical="center"/>
    </xf>
    <xf numFmtId="179" fontId="22" fillId="0" borderId="5" xfId="0" applyFont="1" applyBorder="1" applyAlignment="1">
      <alignment horizontal="center" vertical="center"/>
    </xf>
    <xf numFmtId="179" fontId="22" fillId="0" borderId="6" xfId="0" applyFont="1" applyBorder="1" applyAlignment="1">
      <alignment horizontal="center" vertical="center"/>
    </xf>
    <xf numFmtId="179" fontId="22" fillId="0" borderId="7" xfId="0" applyFont="1" applyBorder="1" applyAlignment="1">
      <alignment horizontal="center" vertical="center"/>
    </xf>
    <xf numFmtId="179" fontId="17" fillId="0" borderId="0" xfId="0" applyFont="1" applyAlignment="1">
      <alignment horizontal="center" vertical="center"/>
    </xf>
    <xf numFmtId="179" fontId="2" fillId="0" borderId="0" xfId="0" applyFont="1" applyAlignment="1">
      <alignment horizontal="center" vertical="center"/>
    </xf>
    <xf numFmtId="179" fontId="17" fillId="0" borderId="1" xfId="0" applyFont="1" applyBorder="1" applyAlignment="1">
      <alignment horizontal="center" vertical="center"/>
    </xf>
    <xf numFmtId="179" fontId="2" fillId="0" borderId="1" xfId="0" applyFont="1" applyBorder="1" applyAlignment="1">
      <alignment horizontal="center" vertical="center"/>
    </xf>
    <xf numFmtId="14" fontId="3" fillId="0" borderId="1" xfId="0" applyNumberFormat="1" applyFont="1" applyBorder="1" applyAlignment="1">
      <alignment horizontal="center" vertical="center"/>
    </xf>
    <xf numFmtId="179" fontId="1" fillId="0" borderId="1" xfId="0" applyFont="1" applyBorder="1" applyAlignment="1">
      <alignment horizontal="center" vertical="center"/>
    </xf>
    <xf numFmtId="179" fontId="5" fillId="0" borderId="1" xfId="0" applyFont="1" applyBorder="1" applyAlignment="1">
      <alignment horizontal="center" vertical="center"/>
    </xf>
    <xf numFmtId="179" fontId="22" fillId="0" borderId="2" xfId="0" applyFont="1" applyBorder="1" applyAlignment="1">
      <alignment horizontal="center" vertical="center" wrapText="1"/>
    </xf>
    <xf numFmtId="179" fontId="22" fillId="0" borderId="3" xfId="0" applyFont="1" applyBorder="1" applyAlignment="1">
      <alignment horizontal="center" vertical="center" wrapText="1"/>
    </xf>
    <xf numFmtId="179" fontId="22" fillId="0" borderId="4" xfId="0" applyFont="1" applyBorder="1" applyAlignment="1">
      <alignment horizontal="center" vertical="center" wrapText="1"/>
    </xf>
    <xf numFmtId="179" fontId="22" fillId="0" borderId="8" xfId="0" applyFont="1" applyBorder="1" applyAlignment="1">
      <alignment horizontal="center" vertical="center" wrapText="1"/>
    </xf>
    <xf numFmtId="179" fontId="22" fillId="0" borderId="0" xfId="0" applyFont="1" applyBorder="1" applyAlignment="1">
      <alignment horizontal="center" vertical="center" wrapText="1"/>
    </xf>
    <xf numFmtId="179" fontId="22" fillId="0" borderId="9" xfId="0" applyFont="1" applyBorder="1" applyAlignment="1">
      <alignment horizontal="center" vertical="center" wrapText="1"/>
    </xf>
    <xf numFmtId="179" fontId="22" fillId="0" borderId="5" xfId="0" applyFont="1" applyBorder="1" applyAlignment="1">
      <alignment horizontal="center" vertical="center" wrapText="1"/>
    </xf>
    <xf numFmtId="179" fontId="22" fillId="0" borderId="6" xfId="0" applyFont="1" applyBorder="1" applyAlignment="1">
      <alignment horizontal="center" vertical="center" wrapText="1"/>
    </xf>
    <xf numFmtId="179" fontId="22" fillId="0" borderId="7" xfId="0" applyFont="1" applyBorder="1" applyAlignment="1">
      <alignment horizontal="center" vertical="center" wrapText="1"/>
    </xf>
    <xf numFmtId="181" fontId="0" fillId="0" borderId="1" xfId="0" applyNumberFormat="1" applyBorder="1" applyAlignment="1">
      <alignment horizontal="center" vertical="center"/>
    </xf>
  </cellXfs>
  <cellStyles count="7">
    <cellStyle name="Normal 2" xfId="1"/>
    <cellStyle name="Normal_UPC Check Digit Calculator" xfId="6"/>
    <cellStyle name="常规" xfId="0" builtinId="0"/>
    <cellStyle name="常规 2" xfId="3"/>
    <cellStyle name="常规 2 2" xfId="2"/>
    <cellStyle name="常规 3" xfId="4"/>
    <cellStyle name="常规 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352425</xdr:colOff>
      <xdr:row>7</xdr:row>
      <xdr:rowOff>0</xdr:rowOff>
    </xdr:from>
    <xdr:to>
      <xdr:col>5</xdr:col>
      <xdr:colOff>428625</xdr:colOff>
      <xdr:row>7</xdr:row>
      <xdr:rowOff>180975</xdr:rowOff>
    </xdr:to>
    <xdr:sp macro="" textlink="">
      <xdr:nvSpPr>
        <xdr:cNvPr id="2" name="Text Box 6"/>
        <xdr:cNvSpPr txBox="1">
          <a:spLocks noChangeArrowheads="1"/>
        </xdr:cNvSpPr>
      </xdr:nvSpPr>
      <xdr:spPr bwMode="auto">
        <a:xfrm>
          <a:off x="1895475" y="657225"/>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 name="Text Box 21"/>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 name="Text Box 22"/>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 name="Text Box 23"/>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 name="Text Box 24"/>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7" name="Text Box 25"/>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8" name="Text Box 26"/>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9" name="Text Box 27"/>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0" name="Text Box 28"/>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1" name="Text Box 29"/>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2" name="Text Box 30"/>
        <xdr:cNvSpPr txBox="1">
          <a:spLocks noChangeArrowheads="1"/>
        </xdr:cNvSpPr>
      </xdr:nvSpPr>
      <xdr:spPr bwMode="auto">
        <a:xfrm>
          <a:off x="1990725" y="657225"/>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3" name="Text Box 57"/>
        <xdr:cNvSpPr txBox="1">
          <a:spLocks noChangeArrowheads="1"/>
        </xdr:cNvSpPr>
      </xdr:nvSpPr>
      <xdr:spPr bwMode="auto">
        <a:xfrm>
          <a:off x="1543050" y="895350"/>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4" name="Text Box 57"/>
        <xdr:cNvSpPr txBox="1">
          <a:spLocks noChangeArrowheads="1"/>
        </xdr:cNvSpPr>
      </xdr:nvSpPr>
      <xdr:spPr bwMode="auto">
        <a:xfrm>
          <a:off x="1543050" y="895350"/>
          <a:ext cx="76200" cy="323850"/>
        </a:xfrm>
        <a:prstGeom prst="rect">
          <a:avLst/>
        </a:prstGeom>
        <a:noFill/>
        <a:ln w="9525">
          <a:noFill/>
          <a:miter lim="800000"/>
          <a:headEnd/>
          <a:tailEnd/>
        </a:ln>
      </xdr:spPr>
    </xdr:sp>
    <xdr:clientData/>
  </xdr:twoCellAnchor>
  <xdr:twoCellAnchor editAs="oneCell">
    <xdr:from>
      <xdr:col>5</xdr:col>
      <xdr:colOff>352425</xdr:colOff>
      <xdr:row>7</xdr:row>
      <xdr:rowOff>0</xdr:rowOff>
    </xdr:from>
    <xdr:to>
      <xdr:col>5</xdr:col>
      <xdr:colOff>428625</xdr:colOff>
      <xdr:row>7</xdr:row>
      <xdr:rowOff>180975</xdr:rowOff>
    </xdr:to>
    <xdr:sp macro="" textlink="">
      <xdr:nvSpPr>
        <xdr:cNvPr id="15" name="Text Box 6"/>
        <xdr:cNvSpPr txBox="1">
          <a:spLocks noChangeArrowheads="1"/>
        </xdr:cNvSpPr>
      </xdr:nvSpPr>
      <xdr:spPr bwMode="auto">
        <a:xfrm>
          <a:off x="1895475" y="5143500"/>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 name="Text Box 21"/>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7" name="Text Box 22"/>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8" name="Text Box 23"/>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9" name="Text Box 24"/>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0" name="Text Box 25"/>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1" name="Text Box 26"/>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2" name="Text Box 27"/>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3" name="Text Box 28"/>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4" name="Text Box 29"/>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5" name="Text Box 30"/>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6" name="Text Box 31"/>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7" name="Text Box 32"/>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8" name="Text Box 45"/>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29" name="Text Box 46"/>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0" name="Text Box 47"/>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1" name="Text Box 55"/>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2" name="Text Box 56"/>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33" name="Text Box 57"/>
        <xdr:cNvSpPr txBox="1">
          <a:spLocks noChangeArrowheads="1"/>
        </xdr:cNvSpPr>
      </xdr:nvSpPr>
      <xdr:spPr bwMode="auto">
        <a:xfrm>
          <a:off x="1543050" y="538162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34" name="Text Box 57"/>
        <xdr:cNvSpPr txBox="1">
          <a:spLocks noChangeArrowheads="1"/>
        </xdr:cNvSpPr>
      </xdr:nvSpPr>
      <xdr:spPr bwMode="auto">
        <a:xfrm>
          <a:off x="1543050" y="5381625"/>
          <a:ext cx="76200" cy="323850"/>
        </a:xfrm>
        <a:prstGeom prst="rect">
          <a:avLst/>
        </a:prstGeom>
        <a:noFill/>
        <a:ln w="9525">
          <a:noFill/>
          <a:miter lim="800000"/>
          <a:headEnd/>
          <a:tailEnd/>
        </a:ln>
      </xdr:spPr>
    </xdr:sp>
    <xdr:clientData/>
  </xdr:twoCellAnchor>
  <xdr:twoCellAnchor editAs="oneCell">
    <xdr:from>
      <xdr:col>5</xdr:col>
      <xdr:colOff>352425</xdr:colOff>
      <xdr:row>7</xdr:row>
      <xdr:rowOff>0</xdr:rowOff>
    </xdr:from>
    <xdr:to>
      <xdr:col>5</xdr:col>
      <xdr:colOff>428625</xdr:colOff>
      <xdr:row>7</xdr:row>
      <xdr:rowOff>180975</xdr:rowOff>
    </xdr:to>
    <xdr:sp macro="" textlink="">
      <xdr:nvSpPr>
        <xdr:cNvPr id="35" name="Text Box 6"/>
        <xdr:cNvSpPr txBox="1">
          <a:spLocks noChangeArrowheads="1"/>
        </xdr:cNvSpPr>
      </xdr:nvSpPr>
      <xdr:spPr bwMode="auto">
        <a:xfrm>
          <a:off x="1895475" y="2219325"/>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6" name="Text Box 21"/>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7" name="Text Box 22"/>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8" name="Text Box 23"/>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39" name="Text Box 24"/>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0" name="Text Box 25"/>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1" name="Text Box 26"/>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2" name="Text Box 27"/>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3" name="Text Box 28"/>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4" name="Text Box 29"/>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5" name="Text Box 30"/>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6" name="Text Box 31"/>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7" name="Text Box 32"/>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8" name="Text Box 45"/>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49" name="Text Box 46"/>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0" name="Text Box 47"/>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1" name="Text Box 55"/>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2" name="Text Box 56"/>
        <xdr:cNvSpPr txBox="1">
          <a:spLocks noChangeArrowheads="1"/>
        </xdr:cNvSpPr>
      </xdr:nvSpPr>
      <xdr:spPr bwMode="auto">
        <a:xfrm>
          <a:off x="1990725" y="2219325"/>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53" name="Text Box 57"/>
        <xdr:cNvSpPr txBox="1">
          <a:spLocks noChangeArrowheads="1"/>
        </xdr:cNvSpPr>
      </xdr:nvSpPr>
      <xdr:spPr bwMode="auto">
        <a:xfrm>
          <a:off x="1543050" y="252412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54" name="Text Box 57"/>
        <xdr:cNvSpPr txBox="1">
          <a:spLocks noChangeArrowheads="1"/>
        </xdr:cNvSpPr>
      </xdr:nvSpPr>
      <xdr:spPr bwMode="auto">
        <a:xfrm>
          <a:off x="1543050" y="2524125"/>
          <a:ext cx="76200" cy="323850"/>
        </a:xfrm>
        <a:prstGeom prst="rect">
          <a:avLst/>
        </a:prstGeom>
        <a:noFill/>
        <a:ln w="9525">
          <a:noFill/>
          <a:miter lim="800000"/>
          <a:headEnd/>
          <a:tailEnd/>
        </a:ln>
      </xdr:spPr>
    </xdr:sp>
    <xdr:clientData/>
  </xdr:twoCellAnchor>
  <xdr:twoCellAnchor editAs="oneCell">
    <xdr:from>
      <xdr:col>5</xdr:col>
      <xdr:colOff>352425</xdr:colOff>
      <xdr:row>7</xdr:row>
      <xdr:rowOff>0</xdr:rowOff>
    </xdr:from>
    <xdr:to>
      <xdr:col>5</xdr:col>
      <xdr:colOff>428625</xdr:colOff>
      <xdr:row>7</xdr:row>
      <xdr:rowOff>180975</xdr:rowOff>
    </xdr:to>
    <xdr:sp macro="" textlink="">
      <xdr:nvSpPr>
        <xdr:cNvPr id="55" name="Text Box 6"/>
        <xdr:cNvSpPr txBox="1">
          <a:spLocks noChangeArrowheads="1"/>
        </xdr:cNvSpPr>
      </xdr:nvSpPr>
      <xdr:spPr bwMode="auto">
        <a:xfrm>
          <a:off x="1895475" y="5143500"/>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6" name="Text Box 21"/>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7" name="Text Box 22"/>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8" name="Text Box 23"/>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59" name="Text Box 24"/>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0" name="Text Box 25"/>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1" name="Text Box 26"/>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2" name="Text Box 27"/>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3" name="Text Box 28"/>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4" name="Text Box 29"/>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5" name="Text Box 30"/>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6" name="Text Box 31"/>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7" name="Text Box 32"/>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8" name="Text Box 45"/>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69" name="Text Box 46"/>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70" name="Text Box 47"/>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71" name="Text Box 55"/>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72" name="Text Box 56"/>
        <xdr:cNvSpPr txBox="1">
          <a:spLocks noChangeArrowheads="1"/>
        </xdr:cNvSpPr>
      </xdr:nvSpPr>
      <xdr:spPr bwMode="auto">
        <a:xfrm>
          <a:off x="1990725" y="5143500"/>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73" name="Text Box 57"/>
        <xdr:cNvSpPr txBox="1">
          <a:spLocks noChangeArrowheads="1"/>
        </xdr:cNvSpPr>
      </xdr:nvSpPr>
      <xdr:spPr bwMode="auto">
        <a:xfrm>
          <a:off x="1543050" y="538162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74" name="Text Box 57"/>
        <xdr:cNvSpPr txBox="1">
          <a:spLocks noChangeArrowheads="1"/>
        </xdr:cNvSpPr>
      </xdr:nvSpPr>
      <xdr:spPr bwMode="auto">
        <a:xfrm>
          <a:off x="1543050" y="5381625"/>
          <a:ext cx="76200" cy="323850"/>
        </a:xfrm>
        <a:prstGeom prst="rect">
          <a:avLst/>
        </a:prstGeom>
        <a:noFill/>
        <a:ln w="9525">
          <a:noFill/>
          <a:miter lim="800000"/>
          <a:headEnd/>
          <a:tailEnd/>
        </a:ln>
      </xdr:spPr>
    </xdr:sp>
    <xdr:clientData/>
  </xdr:twoCellAnchor>
  <xdr:twoCellAnchor editAs="oneCell">
    <xdr:from>
      <xdr:col>5</xdr:col>
      <xdr:colOff>352425</xdr:colOff>
      <xdr:row>7</xdr:row>
      <xdr:rowOff>0</xdr:rowOff>
    </xdr:from>
    <xdr:to>
      <xdr:col>5</xdr:col>
      <xdr:colOff>428625</xdr:colOff>
      <xdr:row>7</xdr:row>
      <xdr:rowOff>180975</xdr:rowOff>
    </xdr:to>
    <xdr:sp macro="" textlink="">
      <xdr:nvSpPr>
        <xdr:cNvPr id="75" name="Text Box 6"/>
        <xdr:cNvSpPr txBox="1">
          <a:spLocks noChangeArrowheads="1"/>
        </xdr:cNvSpPr>
      </xdr:nvSpPr>
      <xdr:spPr bwMode="auto">
        <a:xfrm>
          <a:off x="1895475" y="221932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93" name="Text Box 57"/>
        <xdr:cNvSpPr txBox="1">
          <a:spLocks noChangeArrowheads="1"/>
        </xdr:cNvSpPr>
      </xdr:nvSpPr>
      <xdr:spPr bwMode="auto">
        <a:xfrm>
          <a:off x="1543050" y="252412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94" name="Text Box 57"/>
        <xdr:cNvSpPr txBox="1">
          <a:spLocks noChangeArrowheads="1"/>
        </xdr:cNvSpPr>
      </xdr:nvSpPr>
      <xdr:spPr bwMode="auto">
        <a:xfrm>
          <a:off x="1543050" y="2524125"/>
          <a:ext cx="76200" cy="323850"/>
        </a:xfrm>
        <a:prstGeom prst="rect">
          <a:avLst/>
        </a:prstGeom>
        <a:noFill/>
        <a:ln w="9525">
          <a:noFill/>
          <a:miter lim="800000"/>
          <a:headEnd/>
          <a:tailEnd/>
        </a:ln>
      </xdr:spPr>
    </xdr:sp>
    <xdr:clientData/>
  </xdr:twoCellAnchor>
  <xdr:twoCellAnchor editAs="oneCell">
    <xdr:from>
      <xdr:col>5</xdr:col>
      <xdr:colOff>352425</xdr:colOff>
      <xdr:row>7</xdr:row>
      <xdr:rowOff>0</xdr:rowOff>
    </xdr:from>
    <xdr:to>
      <xdr:col>5</xdr:col>
      <xdr:colOff>428625</xdr:colOff>
      <xdr:row>8</xdr:row>
      <xdr:rowOff>38100</xdr:rowOff>
    </xdr:to>
    <xdr:sp macro="" textlink="">
      <xdr:nvSpPr>
        <xdr:cNvPr id="95" name="Text Box 6"/>
        <xdr:cNvSpPr txBox="1">
          <a:spLocks noChangeArrowheads="1"/>
        </xdr:cNvSpPr>
      </xdr:nvSpPr>
      <xdr:spPr bwMode="auto">
        <a:xfrm>
          <a:off x="1895475" y="3714750"/>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96" name="Text Box 21"/>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97" name="Text Box 22"/>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98" name="Text Box 23"/>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99" name="Text Box 24"/>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0" name="Text Box 25"/>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1" name="Text Box 26"/>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2" name="Text Box 27"/>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3" name="Text Box 28"/>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4" name="Text Box 29"/>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5" name="Text Box 30"/>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6" name="Text Box 31"/>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7" name="Text Box 32"/>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8" name="Text Box 45"/>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09" name="Text Box 46"/>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0" name="Text Box 47"/>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1" name="Text Box 55"/>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2" name="Text Box 56"/>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8</xdr:row>
      <xdr:rowOff>123825</xdr:rowOff>
    </xdr:to>
    <xdr:sp macro="" textlink="">
      <xdr:nvSpPr>
        <xdr:cNvPr id="113" name="Text Box 57"/>
        <xdr:cNvSpPr txBox="1">
          <a:spLocks noChangeArrowheads="1"/>
        </xdr:cNvSpPr>
      </xdr:nvSpPr>
      <xdr:spPr bwMode="auto">
        <a:xfrm>
          <a:off x="1543050" y="39528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8</xdr:row>
      <xdr:rowOff>123825</xdr:rowOff>
    </xdr:to>
    <xdr:sp macro="" textlink="">
      <xdr:nvSpPr>
        <xdr:cNvPr id="114" name="Text Box 57"/>
        <xdr:cNvSpPr txBox="1">
          <a:spLocks noChangeArrowheads="1"/>
        </xdr:cNvSpPr>
      </xdr:nvSpPr>
      <xdr:spPr bwMode="auto">
        <a:xfrm>
          <a:off x="1543050" y="3952875"/>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6" name="Text Box 21"/>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7" name="Text Box 22"/>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8" name="Text Box 23"/>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19" name="Text Box 24"/>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0" name="Text Box 25"/>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1" name="Text Box 26"/>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2" name="Text Box 27"/>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3" name="Text Box 28"/>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4" name="Text Box 29"/>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5" name="Text Box 30"/>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6" name="Text Box 31"/>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7" name="Text Box 32"/>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8" name="Text Box 45"/>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8</xdr:row>
      <xdr:rowOff>38100</xdr:rowOff>
    </xdr:to>
    <xdr:sp macro="" textlink="">
      <xdr:nvSpPr>
        <xdr:cNvPr id="129" name="Text Box 46"/>
        <xdr:cNvSpPr txBox="1">
          <a:spLocks noChangeArrowheads="1"/>
        </xdr:cNvSpPr>
      </xdr:nvSpPr>
      <xdr:spPr bwMode="auto">
        <a:xfrm>
          <a:off x="1990725" y="3714750"/>
          <a:ext cx="409575" cy="323850"/>
        </a:xfrm>
        <a:prstGeom prst="rect">
          <a:avLst/>
        </a:prstGeom>
        <a:noFill/>
        <a:ln w="9525">
          <a:noFill/>
          <a:miter lim="800000"/>
          <a:headEnd/>
          <a:tailEnd/>
        </a:ln>
      </xdr:spPr>
    </xdr:sp>
    <xdr:clientData/>
  </xdr:twoCellAnchor>
  <xdr:twoCellAnchor editAs="oneCell">
    <xdr:from>
      <xdr:col>1</xdr:col>
      <xdr:colOff>581025</xdr:colOff>
      <xdr:row>7</xdr:row>
      <xdr:rowOff>0</xdr:rowOff>
    </xdr:from>
    <xdr:to>
      <xdr:col>2</xdr:col>
      <xdr:colOff>228600</xdr:colOff>
      <xdr:row>8</xdr:row>
      <xdr:rowOff>95250</xdr:rowOff>
    </xdr:to>
    <xdr:sp macro="" textlink="">
      <xdr:nvSpPr>
        <xdr:cNvPr id="131" name="Text Box 55"/>
        <xdr:cNvSpPr txBox="1">
          <a:spLocks noChangeArrowheads="1"/>
        </xdr:cNvSpPr>
      </xdr:nvSpPr>
      <xdr:spPr bwMode="auto">
        <a:xfrm>
          <a:off x="2400300" y="2657475"/>
          <a:ext cx="238125" cy="542925"/>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8</xdr:row>
      <xdr:rowOff>123825</xdr:rowOff>
    </xdr:to>
    <xdr:sp macro="" textlink="">
      <xdr:nvSpPr>
        <xdr:cNvPr id="133" name="Text Box 57"/>
        <xdr:cNvSpPr txBox="1">
          <a:spLocks noChangeArrowheads="1"/>
        </xdr:cNvSpPr>
      </xdr:nvSpPr>
      <xdr:spPr bwMode="auto">
        <a:xfrm>
          <a:off x="1543050" y="39528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8</xdr:row>
      <xdr:rowOff>123825</xdr:rowOff>
    </xdr:to>
    <xdr:sp macro="" textlink="">
      <xdr:nvSpPr>
        <xdr:cNvPr id="134" name="Text Box 57"/>
        <xdr:cNvSpPr txBox="1">
          <a:spLocks noChangeArrowheads="1"/>
        </xdr:cNvSpPr>
      </xdr:nvSpPr>
      <xdr:spPr bwMode="auto">
        <a:xfrm>
          <a:off x="1543050" y="3952875"/>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36" name="Text Box 21"/>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37" name="Text Box 22"/>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38" name="Text Box 23"/>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39" name="Text Box 24"/>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0" name="Text Box 25"/>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1" name="Text Box 26"/>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2" name="Text Box 27"/>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3" name="Text Box 28"/>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4" name="Text Box 29"/>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5" name="Text Box 30"/>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6" name="Text Box 31"/>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7" name="Text Box 32"/>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8" name="Text Box 45"/>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49" name="Text Box 46"/>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0" name="Text Box 47"/>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1" name="Text Box 55"/>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2" name="Text Box 56"/>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53" name="Text Box 57"/>
        <xdr:cNvSpPr txBox="1">
          <a:spLocks noChangeArrowheads="1"/>
        </xdr:cNvSpPr>
      </xdr:nvSpPr>
      <xdr:spPr bwMode="auto">
        <a:xfrm>
          <a:off x="1543050" y="68103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54" name="Text Box 57"/>
        <xdr:cNvSpPr txBox="1">
          <a:spLocks noChangeArrowheads="1"/>
        </xdr:cNvSpPr>
      </xdr:nvSpPr>
      <xdr:spPr bwMode="auto">
        <a:xfrm>
          <a:off x="1543050" y="6810375"/>
          <a:ext cx="76200"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6" name="Text Box 21"/>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7" name="Text Box 22"/>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8" name="Text Box 23"/>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59" name="Text Box 24"/>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0" name="Text Box 25"/>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1" name="Text Box 26"/>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2" name="Text Box 27"/>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3" name="Text Box 28"/>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4" name="Text Box 29"/>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5" name="Text Box 30"/>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6" name="Text Box 31"/>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7" name="Text Box 32"/>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8" name="Text Box 45"/>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447675</xdr:colOff>
      <xdr:row>7</xdr:row>
      <xdr:rowOff>0</xdr:rowOff>
    </xdr:from>
    <xdr:to>
      <xdr:col>5</xdr:col>
      <xdr:colOff>685800</xdr:colOff>
      <xdr:row>7</xdr:row>
      <xdr:rowOff>180975</xdr:rowOff>
    </xdr:to>
    <xdr:sp macro="" textlink="">
      <xdr:nvSpPr>
        <xdr:cNvPr id="169" name="Text Box 46"/>
        <xdr:cNvSpPr txBox="1">
          <a:spLocks noChangeArrowheads="1"/>
        </xdr:cNvSpPr>
      </xdr:nvSpPr>
      <xdr:spPr bwMode="auto">
        <a:xfrm>
          <a:off x="1990725" y="6572250"/>
          <a:ext cx="409575"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73" name="Text Box 57"/>
        <xdr:cNvSpPr txBox="1">
          <a:spLocks noChangeArrowheads="1"/>
        </xdr:cNvSpPr>
      </xdr:nvSpPr>
      <xdr:spPr bwMode="auto">
        <a:xfrm>
          <a:off x="1543050" y="68103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74" name="Text Box 57"/>
        <xdr:cNvSpPr txBox="1">
          <a:spLocks noChangeArrowheads="1"/>
        </xdr:cNvSpPr>
      </xdr:nvSpPr>
      <xdr:spPr bwMode="auto">
        <a:xfrm>
          <a:off x="1543050" y="68103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93" name="Text Box 57"/>
        <xdr:cNvSpPr txBox="1">
          <a:spLocks noChangeArrowheads="1"/>
        </xdr:cNvSpPr>
      </xdr:nvSpPr>
      <xdr:spPr bwMode="auto">
        <a:xfrm>
          <a:off x="1543050" y="68103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180975</xdr:rowOff>
    </xdr:to>
    <xdr:sp macro="" textlink="">
      <xdr:nvSpPr>
        <xdr:cNvPr id="194" name="Text Box 57"/>
        <xdr:cNvSpPr txBox="1">
          <a:spLocks noChangeArrowheads="1"/>
        </xdr:cNvSpPr>
      </xdr:nvSpPr>
      <xdr:spPr bwMode="auto">
        <a:xfrm>
          <a:off x="1543050" y="6810375"/>
          <a:ext cx="76200" cy="32385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209550</xdr:rowOff>
    </xdr:to>
    <xdr:sp macro="" textlink="">
      <xdr:nvSpPr>
        <xdr:cNvPr id="213" name="Text Box 57"/>
        <xdr:cNvSpPr txBox="1">
          <a:spLocks noChangeArrowheads="1"/>
        </xdr:cNvSpPr>
      </xdr:nvSpPr>
      <xdr:spPr bwMode="auto">
        <a:xfrm>
          <a:off x="3067050" y="5857875"/>
          <a:ext cx="76200" cy="26670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209550</xdr:rowOff>
    </xdr:to>
    <xdr:sp macro="" textlink="">
      <xdr:nvSpPr>
        <xdr:cNvPr id="214" name="Text Box 57"/>
        <xdr:cNvSpPr txBox="1">
          <a:spLocks noChangeArrowheads="1"/>
        </xdr:cNvSpPr>
      </xdr:nvSpPr>
      <xdr:spPr bwMode="auto">
        <a:xfrm>
          <a:off x="3067050" y="5857875"/>
          <a:ext cx="76200" cy="26670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209550</xdr:rowOff>
    </xdr:to>
    <xdr:sp macro="" textlink="">
      <xdr:nvSpPr>
        <xdr:cNvPr id="233" name="Text Box 57"/>
        <xdr:cNvSpPr txBox="1">
          <a:spLocks noChangeArrowheads="1"/>
        </xdr:cNvSpPr>
      </xdr:nvSpPr>
      <xdr:spPr bwMode="auto">
        <a:xfrm>
          <a:off x="3067050" y="5857875"/>
          <a:ext cx="76200" cy="266700"/>
        </a:xfrm>
        <a:prstGeom prst="rect">
          <a:avLst/>
        </a:prstGeom>
        <a:noFill/>
        <a:ln w="9525">
          <a:noFill/>
          <a:miter lim="800000"/>
          <a:headEnd/>
          <a:tailEnd/>
        </a:ln>
      </xdr:spPr>
    </xdr:sp>
    <xdr:clientData/>
  </xdr:twoCellAnchor>
  <xdr:twoCellAnchor editAs="oneCell">
    <xdr:from>
      <xdr:col>5</xdr:col>
      <xdr:colOff>0</xdr:colOff>
      <xdr:row>7</xdr:row>
      <xdr:rowOff>0</xdr:rowOff>
    </xdr:from>
    <xdr:to>
      <xdr:col>5</xdr:col>
      <xdr:colOff>76200</xdr:colOff>
      <xdr:row>7</xdr:row>
      <xdr:rowOff>209550</xdr:rowOff>
    </xdr:to>
    <xdr:sp macro="" textlink="">
      <xdr:nvSpPr>
        <xdr:cNvPr id="234" name="Text Box 57"/>
        <xdr:cNvSpPr txBox="1">
          <a:spLocks noChangeArrowheads="1"/>
        </xdr:cNvSpPr>
      </xdr:nvSpPr>
      <xdr:spPr bwMode="auto">
        <a:xfrm>
          <a:off x="3067050" y="5857875"/>
          <a:ext cx="76200" cy="266700"/>
        </a:xfrm>
        <a:prstGeom prst="rect">
          <a:avLst/>
        </a:prstGeom>
        <a:noFill/>
        <a:ln w="9525">
          <a:noFill/>
          <a:miter lim="800000"/>
          <a:headEnd/>
          <a:tailEnd/>
        </a:ln>
      </xdr:spPr>
    </xdr:sp>
    <xdr:clientData/>
  </xdr:twoCellAnchor>
  <xdr:twoCellAnchor editAs="oneCell">
    <xdr:from>
      <xdr:col>2</xdr:col>
      <xdr:colOff>495300</xdr:colOff>
      <xdr:row>28</xdr:row>
      <xdr:rowOff>47625</xdr:rowOff>
    </xdr:from>
    <xdr:to>
      <xdr:col>7</xdr:col>
      <xdr:colOff>228600</xdr:colOff>
      <xdr:row>37</xdr:row>
      <xdr:rowOff>123825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1990725" y="5772150"/>
          <a:ext cx="4781550" cy="16192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11</xdr:col>
      <xdr:colOff>247650</xdr:colOff>
      <xdr:row>29</xdr:row>
      <xdr:rowOff>66675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923925" y="3648075"/>
          <a:ext cx="9201150" cy="298132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28"/>
  <sheetViews>
    <sheetView workbookViewId="0">
      <selection sqref="A1:L7"/>
    </sheetView>
  </sheetViews>
  <sheetFormatPr defaultRowHeight="13.5"/>
  <cols>
    <col min="1" max="1" width="11.875" customWidth="1"/>
    <col min="2" max="2" width="7.75" customWidth="1"/>
    <col min="3" max="3" width="14.75" customWidth="1"/>
    <col min="4" max="4" width="11.875" style="16" customWidth="1"/>
    <col min="5" max="5" width="17.625" customWidth="1"/>
    <col min="6" max="6" width="10.875" style="14" customWidth="1"/>
    <col min="7" max="7" width="11.125" customWidth="1"/>
    <col min="8" max="8" width="11.625" customWidth="1"/>
  </cols>
  <sheetData>
    <row r="1" spans="1:12" ht="26.25">
      <c r="A1" s="56" t="s">
        <v>18</v>
      </c>
      <c r="B1" s="57"/>
      <c r="C1" s="57"/>
      <c r="D1" s="57"/>
      <c r="E1" s="57"/>
      <c r="F1" s="57"/>
      <c r="G1" s="57"/>
      <c r="H1" s="57"/>
      <c r="I1" s="57"/>
      <c r="J1" s="57"/>
      <c r="K1" s="57"/>
      <c r="L1" s="57"/>
    </row>
    <row r="2" spans="1:12" ht="26.25">
      <c r="A2" s="58" t="s">
        <v>17</v>
      </c>
      <c r="B2" s="59"/>
      <c r="C2" s="59"/>
      <c r="D2" s="59"/>
      <c r="E2" s="59"/>
      <c r="F2" s="59"/>
      <c r="G2" s="59"/>
      <c r="H2" s="59"/>
      <c r="I2" s="59"/>
      <c r="J2" s="59"/>
      <c r="K2" s="59"/>
      <c r="L2" s="59"/>
    </row>
    <row r="3" spans="1:12" ht="15" customHeight="1">
      <c r="A3" s="11"/>
      <c r="B3" s="11"/>
      <c r="C3" s="11"/>
      <c r="D3" s="21" t="s">
        <v>0</v>
      </c>
      <c r="E3" s="60">
        <v>45321</v>
      </c>
      <c r="F3" s="60"/>
      <c r="G3" s="47" t="s">
        <v>28</v>
      </c>
      <c r="H3" s="48"/>
      <c r="I3" s="48"/>
      <c r="J3" s="48"/>
      <c r="K3" s="48"/>
      <c r="L3" s="49"/>
    </row>
    <row r="4" spans="1:12" ht="15">
      <c r="A4" s="17"/>
      <c r="B4" s="11"/>
      <c r="C4" s="61" t="s">
        <v>1</v>
      </c>
      <c r="D4" s="61"/>
      <c r="E4" s="62" t="s">
        <v>29</v>
      </c>
      <c r="F4" s="62"/>
      <c r="G4" s="50"/>
      <c r="H4" s="51"/>
      <c r="I4" s="51"/>
      <c r="J4" s="51"/>
      <c r="K4" s="51"/>
      <c r="L4" s="52"/>
    </row>
    <row r="5" spans="1:12" ht="9.75" customHeight="1">
      <c r="A5" s="11"/>
      <c r="B5" s="18"/>
      <c r="C5" s="11"/>
      <c r="D5" s="22"/>
      <c r="E5" s="11"/>
      <c r="F5" s="13"/>
      <c r="G5" s="53"/>
      <c r="H5" s="54"/>
      <c r="I5" s="54"/>
      <c r="J5" s="54"/>
      <c r="K5" s="54"/>
      <c r="L5" s="55"/>
    </row>
    <row r="6" spans="1:12" ht="25.5">
      <c r="A6" s="1" t="s">
        <v>24</v>
      </c>
      <c r="B6" s="2" t="s">
        <v>20</v>
      </c>
      <c r="C6" s="2" t="s">
        <v>21</v>
      </c>
      <c r="D6" s="19" t="s">
        <v>22</v>
      </c>
      <c r="E6" s="3" t="s">
        <v>2</v>
      </c>
      <c r="F6" s="7" t="s">
        <v>3</v>
      </c>
      <c r="G6" s="4" t="s">
        <v>4</v>
      </c>
      <c r="H6" s="4" t="s">
        <v>5</v>
      </c>
      <c r="I6" s="5" t="s">
        <v>6</v>
      </c>
      <c r="J6" s="6" t="s">
        <v>7</v>
      </c>
      <c r="K6" s="6" t="s">
        <v>8</v>
      </c>
      <c r="L6" s="2" t="s">
        <v>9</v>
      </c>
    </row>
    <row r="7" spans="1:12" ht="25.5">
      <c r="A7" s="8" t="s">
        <v>25</v>
      </c>
      <c r="B7" s="9" t="s">
        <v>23</v>
      </c>
      <c r="C7" s="10" t="s">
        <v>26</v>
      </c>
      <c r="D7" s="20" t="s">
        <v>27</v>
      </c>
      <c r="E7" s="23" t="s">
        <v>19</v>
      </c>
      <c r="F7" s="7" t="s">
        <v>10</v>
      </c>
      <c r="G7" s="4" t="s">
        <v>11</v>
      </c>
      <c r="H7" s="4" t="s">
        <v>12</v>
      </c>
      <c r="I7" s="12" t="s">
        <v>13</v>
      </c>
      <c r="J7" s="6" t="s">
        <v>14</v>
      </c>
      <c r="K7" s="6" t="s">
        <v>15</v>
      </c>
      <c r="L7" s="2" t="s">
        <v>16</v>
      </c>
    </row>
    <row r="8" spans="1:12" ht="25.5" customHeight="1">
      <c r="A8" s="42" t="s">
        <v>38</v>
      </c>
      <c r="B8" s="43" t="s">
        <v>39</v>
      </c>
      <c r="C8" s="25" t="s">
        <v>30</v>
      </c>
      <c r="D8" s="25" t="s">
        <v>31</v>
      </c>
      <c r="E8" s="31" t="s">
        <v>32</v>
      </c>
      <c r="F8" s="24">
        <v>3350</v>
      </c>
      <c r="G8" s="27">
        <f>F8*0.03</f>
        <v>100.5</v>
      </c>
      <c r="H8" s="27">
        <f>SUM(F8:G8)</f>
        <v>3450.5</v>
      </c>
      <c r="I8" s="15"/>
      <c r="J8" s="15"/>
      <c r="K8" s="15"/>
      <c r="L8" s="15"/>
    </row>
    <row r="9" spans="1:12">
      <c r="A9" s="42"/>
      <c r="B9" s="43"/>
      <c r="C9" s="25"/>
      <c r="D9" s="25" t="s">
        <v>33</v>
      </c>
      <c r="E9" s="31" t="s">
        <v>34</v>
      </c>
      <c r="F9" s="24">
        <v>3850</v>
      </c>
      <c r="G9" s="27">
        <f t="shared" ref="G9:G27" si="0">F9*0.03</f>
        <v>115.5</v>
      </c>
      <c r="H9" s="27">
        <f t="shared" ref="H9:H27" si="1">SUM(F9:G9)</f>
        <v>3965.5</v>
      </c>
      <c r="I9" s="15"/>
      <c r="J9" s="15"/>
      <c r="K9" s="15"/>
      <c r="L9" s="15"/>
    </row>
    <row r="10" spans="1:12">
      <c r="A10" s="42"/>
      <c r="B10" s="43"/>
      <c r="C10" s="25" t="s">
        <v>35</v>
      </c>
      <c r="D10" s="25" t="s">
        <v>33</v>
      </c>
      <c r="E10" s="31" t="s">
        <v>36</v>
      </c>
      <c r="F10" s="24">
        <v>780</v>
      </c>
      <c r="G10" s="27">
        <f t="shared" si="0"/>
        <v>23.4</v>
      </c>
      <c r="H10" s="27">
        <f t="shared" si="1"/>
        <v>803.4</v>
      </c>
      <c r="I10" s="15"/>
      <c r="J10" s="15"/>
      <c r="K10" s="15"/>
      <c r="L10" s="15"/>
    </row>
    <row r="11" spans="1:12">
      <c r="A11" s="42"/>
      <c r="B11" s="43"/>
      <c r="C11" s="26"/>
      <c r="D11" s="25" t="s">
        <v>31</v>
      </c>
      <c r="E11" s="31" t="s">
        <v>37</v>
      </c>
      <c r="F11" s="24">
        <v>780</v>
      </c>
      <c r="G11" s="27">
        <f t="shared" si="0"/>
        <v>23.4</v>
      </c>
      <c r="H11" s="27">
        <f t="shared" si="1"/>
        <v>803.4</v>
      </c>
      <c r="I11" s="15"/>
      <c r="J11" s="15"/>
      <c r="K11" s="15"/>
      <c r="L11" s="15"/>
    </row>
    <row r="12" spans="1:12">
      <c r="A12" s="15"/>
      <c r="B12" s="15"/>
      <c r="C12" s="15"/>
      <c r="D12" s="28"/>
      <c r="E12" s="15"/>
      <c r="F12" s="24">
        <f>SUM(F8:F11)</f>
        <v>8760</v>
      </c>
      <c r="G12" s="27"/>
      <c r="H12" s="27"/>
      <c r="I12" s="15"/>
      <c r="J12" s="15"/>
      <c r="K12" s="15"/>
      <c r="L12" s="15"/>
    </row>
    <row r="13" spans="1:12" ht="25.5">
      <c r="A13" s="29" t="s">
        <v>43</v>
      </c>
      <c r="B13" s="30" t="s">
        <v>42</v>
      </c>
      <c r="C13" s="30" t="s">
        <v>40</v>
      </c>
      <c r="D13" s="30" t="s">
        <v>41</v>
      </c>
      <c r="E13" s="15"/>
      <c r="F13" s="30">
        <v>2865</v>
      </c>
      <c r="G13" s="27">
        <f t="shared" si="0"/>
        <v>85.95</v>
      </c>
      <c r="H13" s="27">
        <f t="shared" si="1"/>
        <v>2950.95</v>
      </c>
      <c r="I13" s="15"/>
      <c r="J13" s="15"/>
      <c r="K13" s="15"/>
      <c r="L13" s="15"/>
    </row>
    <row r="14" spans="1:12">
      <c r="A14" s="44" t="s">
        <v>61</v>
      </c>
      <c r="B14" s="45" t="s">
        <v>62</v>
      </c>
      <c r="C14" s="24" t="s">
        <v>44</v>
      </c>
      <c r="D14" s="32" t="s">
        <v>45</v>
      </c>
      <c r="E14" s="32" t="s">
        <v>46</v>
      </c>
      <c r="F14" s="33">
        <v>110</v>
      </c>
      <c r="G14" s="34">
        <f t="shared" si="0"/>
        <v>3.3</v>
      </c>
      <c r="H14" s="34">
        <f t="shared" si="1"/>
        <v>113.3</v>
      </c>
      <c r="I14" s="15"/>
      <c r="J14" s="15"/>
      <c r="K14" s="15"/>
      <c r="L14" s="15"/>
    </row>
    <row r="15" spans="1:12">
      <c r="A15" s="44"/>
      <c r="B15" s="46"/>
      <c r="C15" s="24"/>
      <c r="D15" s="32"/>
      <c r="E15" s="32" t="s">
        <v>47</v>
      </c>
      <c r="F15" s="33">
        <v>110</v>
      </c>
      <c r="G15" s="34">
        <f t="shared" si="0"/>
        <v>3.3</v>
      </c>
      <c r="H15" s="34">
        <f t="shared" si="1"/>
        <v>113.3</v>
      </c>
      <c r="I15" s="15"/>
      <c r="J15" s="15"/>
      <c r="K15" s="15"/>
      <c r="L15" s="15"/>
    </row>
    <row r="16" spans="1:12">
      <c r="A16" s="44"/>
      <c r="B16" s="46"/>
      <c r="C16" s="24"/>
      <c r="D16" s="32"/>
      <c r="E16" s="32" t="s">
        <v>48</v>
      </c>
      <c r="F16" s="33">
        <v>240</v>
      </c>
      <c r="G16" s="34">
        <f t="shared" si="0"/>
        <v>7.1999999999999993</v>
      </c>
      <c r="H16" s="34">
        <f t="shared" si="1"/>
        <v>247.2</v>
      </c>
      <c r="I16" s="15"/>
      <c r="J16" s="15"/>
      <c r="K16" s="15"/>
      <c r="L16" s="15"/>
    </row>
    <row r="17" spans="1:12">
      <c r="A17" s="44"/>
      <c r="B17" s="46"/>
      <c r="C17" s="24"/>
      <c r="D17" s="32"/>
      <c r="E17" s="32" t="s">
        <v>49</v>
      </c>
      <c r="F17" s="33">
        <v>240</v>
      </c>
      <c r="G17" s="34">
        <f t="shared" si="0"/>
        <v>7.1999999999999993</v>
      </c>
      <c r="H17" s="34">
        <f t="shared" si="1"/>
        <v>247.2</v>
      </c>
      <c r="I17" s="15"/>
      <c r="J17" s="15"/>
      <c r="K17" s="15"/>
      <c r="L17" s="15"/>
    </row>
    <row r="18" spans="1:12">
      <c r="A18" s="44"/>
      <c r="B18" s="46"/>
      <c r="C18" s="24"/>
      <c r="D18" s="32"/>
      <c r="E18" s="32" t="s">
        <v>50</v>
      </c>
      <c r="F18" s="33">
        <v>240</v>
      </c>
      <c r="G18" s="34">
        <f t="shared" si="0"/>
        <v>7.1999999999999993</v>
      </c>
      <c r="H18" s="34">
        <f t="shared" si="1"/>
        <v>247.2</v>
      </c>
      <c r="I18" s="15"/>
      <c r="J18" s="15"/>
      <c r="K18" s="15"/>
      <c r="L18" s="15"/>
    </row>
    <row r="19" spans="1:12">
      <c r="A19" s="44"/>
      <c r="B19" s="46"/>
      <c r="C19" s="24"/>
      <c r="D19" s="32"/>
      <c r="E19" s="32" t="s">
        <v>51</v>
      </c>
      <c r="F19" s="33">
        <v>110</v>
      </c>
      <c r="G19" s="34">
        <f t="shared" si="0"/>
        <v>3.3</v>
      </c>
      <c r="H19" s="34">
        <f t="shared" si="1"/>
        <v>113.3</v>
      </c>
      <c r="I19" s="15"/>
      <c r="J19" s="15"/>
      <c r="K19" s="15"/>
      <c r="L19" s="15"/>
    </row>
    <row r="20" spans="1:12">
      <c r="A20" s="44"/>
      <c r="B20" s="46"/>
      <c r="C20" s="24"/>
      <c r="D20" s="32"/>
      <c r="E20" s="32" t="s">
        <v>52</v>
      </c>
      <c r="F20" s="33">
        <v>110</v>
      </c>
      <c r="G20" s="34">
        <f t="shared" si="0"/>
        <v>3.3</v>
      </c>
      <c r="H20" s="34">
        <f t="shared" si="1"/>
        <v>113.3</v>
      </c>
      <c r="I20" s="15"/>
      <c r="J20" s="15"/>
      <c r="K20" s="15"/>
      <c r="L20" s="15"/>
    </row>
    <row r="21" spans="1:12">
      <c r="A21" s="44"/>
      <c r="B21" s="46"/>
      <c r="C21" s="24"/>
      <c r="D21" s="24" t="s">
        <v>53</v>
      </c>
      <c r="E21" s="32" t="s">
        <v>54</v>
      </c>
      <c r="F21" s="33">
        <v>110</v>
      </c>
      <c r="G21" s="34">
        <f t="shared" si="0"/>
        <v>3.3</v>
      </c>
      <c r="H21" s="34">
        <f t="shared" si="1"/>
        <v>113.3</v>
      </c>
      <c r="I21" s="15"/>
      <c r="J21" s="15"/>
      <c r="K21" s="15"/>
      <c r="L21" s="15"/>
    </row>
    <row r="22" spans="1:12">
      <c r="A22" s="44"/>
      <c r="B22" s="46"/>
      <c r="C22" s="24"/>
      <c r="D22" s="32"/>
      <c r="E22" s="32" t="s">
        <v>55</v>
      </c>
      <c r="F22" s="33">
        <v>110</v>
      </c>
      <c r="G22" s="34">
        <f t="shared" si="0"/>
        <v>3.3</v>
      </c>
      <c r="H22" s="34">
        <f t="shared" si="1"/>
        <v>113.3</v>
      </c>
      <c r="I22" s="15"/>
      <c r="J22" s="15"/>
      <c r="K22" s="15"/>
      <c r="L22" s="15"/>
    </row>
    <row r="23" spans="1:12">
      <c r="A23" s="44"/>
      <c r="B23" s="46"/>
      <c r="C23" s="24"/>
      <c r="D23" s="32"/>
      <c r="E23" s="32" t="s">
        <v>56</v>
      </c>
      <c r="F23" s="33">
        <v>240</v>
      </c>
      <c r="G23" s="34">
        <f t="shared" si="0"/>
        <v>7.1999999999999993</v>
      </c>
      <c r="H23" s="34">
        <f t="shared" si="1"/>
        <v>247.2</v>
      </c>
      <c r="I23" s="15"/>
      <c r="J23" s="15"/>
      <c r="K23" s="15"/>
      <c r="L23" s="15"/>
    </row>
    <row r="24" spans="1:12">
      <c r="A24" s="44"/>
      <c r="B24" s="46"/>
      <c r="C24" s="24"/>
      <c r="D24" s="32"/>
      <c r="E24" s="32" t="s">
        <v>57</v>
      </c>
      <c r="F24" s="33">
        <v>240</v>
      </c>
      <c r="G24" s="34">
        <f t="shared" si="0"/>
        <v>7.1999999999999993</v>
      </c>
      <c r="H24" s="34">
        <f t="shared" si="1"/>
        <v>247.2</v>
      </c>
      <c r="I24" s="15"/>
      <c r="J24" s="15"/>
      <c r="K24" s="15"/>
      <c r="L24" s="15"/>
    </row>
    <row r="25" spans="1:12">
      <c r="A25" s="44"/>
      <c r="B25" s="46"/>
      <c r="C25" s="24"/>
      <c r="D25" s="32"/>
      <c r="E25" s="32" t="s">
        <v>58</v>
      </c>
      <c r="F25" s="33">
        <v>240</v>
      </c>
      <c r="G25" s="34">
        <f t="shared" si="0"/>
        <v>7.1999999999999993</v>
      </c>
      <c r="H25" s="34">
        <f t="shared" si="1"/>
        <v>247.2</v>
      </c>
      <c r="I25" s="15"/>
      <c r="J25" s="15"/>
      <c r="K25" s="15"/>
      <c r="L25" s="15"/>
    </row>
    <row r="26" spans="1:12">
      <c r="A26" s="44"/>
      <c r="B26" s="46"/>
      <c r="C26" s="24"/>
      <c r="D26" s="32"/>
      <c r="E26" s="32" t="s">
        <v>59</v>
      </c>
      <c r="F26" s="33">
        <v>110</v>
      </c>
      <c r="G26" s="34">
        <f t="shared" si="0"/>
        <v>3.3</v>
      </c>
      <c r="H26" s="34">
        <f t="shared" si="1"/>
        <v>113.3</v>
      </c>
      <c r="I26" s="15"/>
      <c r="J26" s="15"/>
      <c r="K26" s="15"/>
      <c r="L26" s="15"/>
    </row>
    <row r="27" spans="1:12">
      <c r="A27" s="44"/>
      <c r="B27" s="46"/>
      <c r="C27" s="24"/>
      <c r="D27" s="32"/>
      <c r="E27" s="32" t="s">
        <v>60</v>
      </c>
      <c r="F27" s="33">
        <v>110</v>
      </c>
      <c r="G27" s="34">
        <f t="shared" si="0"/>
        <v>3.3</v>
      </c>
      <c r="H27" s="34">
        <f t="shared" si="1"/>
        <v>113.3</v>
      </c>
      <c r="I27" s="15"/>
      <c r="J27" s="15"/>
      <c r="K27" s="15"/>
      <c r="L27" s="15"/>
    </row>
    <row r="28" spans="1:12">
      <c r="F28" s="14">
        <f>SUM(F14:F27)</f>
        <v>2320</v>
      </c>
    </row>
  </sheetData>
  <mergeCells count="10">
    <mergeCell ref="A1:L1"/>
    <mergeCell ref="A2:L2"/>
    <mergeCell ref="E3:F3"/>
    <mergeCell ref="C4:D4"/>
    <mergeCell ref="E4:F4"/>
    <mergeCell ref="A8:A11"/>
    <mergeCell ref="B8:B11"/>
    <mergeCell ref="A14:A27"/>
    <mergeCell ref="B14:B27"/>
    <mergeCell ref="G3:L5"/>
  </mergeCells>
  <phoneticPr fontId="23" type="noConversion"/>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L10"/>
  <sheetViews>
    <sheetView tabSelected="1" workbookViewId="0">
      <selection activeCell="N9" sqref="N9"/>
    </sheetView>
  </sheetViews>
  <sheetFormatPr defaultRowHeight="13.5"/>
  <cols>
    <col min="1" max="1" width="12.125" customWidth="1"/>
    <col min="3" max="3" width="15.25" customWidth="1"/>
    <col min="4" max="4" width="15.625" customWidth="1"/>
    <col min="5" max="5" width="19.25" customWidth="1"/>
    <col min="6" max="6" width="11.625" style="14" customWidth="1"/>
    <col min="7" max="7" width="10.25" customWidth="1"/>
    <col min="8" max="8" width="9.5" bestFit="1" customWidth="1"/>
  </cols>
  <sheetData>
    <row r="1" spans="1:12" ht="26.25">
      <c r="A1" s="58" t="s">
        <v>18</v>
      </c>
      <c r="B1" s="59"/>
      <c r="C1" s="59"/>
      <c r="D1" s="59"/>
      <c r="E1" s="59"/>
      <c r="F1" s="59"/>
      <c r="G1" s="59"/>
      <c r="H1" s="59"/>
      <c r="I1" s="59"/>
      <c r="J1" s="59"/>
      <c r="K1" s="59"/>
      <c r="L1" s="59"/>
    </row>
    <row r="2" spans="1:12" ht="26.25">
      <c r="A2" s="58" t="s">
        <v>17</v>
      </c>
      <c r="B2" s="59"/>
      <c r="C2" s="59"/>
      <c r="D2" s="59"/>
      <c r="E2" s="59"/>
      <c r="F2" s="59"/>
      <c r="G2" s="59"/>
      <c r="H2" s="59"/>
      <c r="I2" s="59"/>
      <c r="J2" s="59"/>
      <c r="K2" s="59"/>
      <c r="L2" s="59"/>
    </row>
    <row r="3" spans="1:12" ht="15">
      <c r="A3" s="35"/>
      <c r="B3" s="35"/>
      <c r="C3" s="35"/>
      <c r="D3" s="21" t="s">
        <v>0</v>
      </c>
      <c r="E3" s="60">
        <v>45518</v>
      </c>
      <c r="F3" s="60"/>
      <c r="G3" s="63" t="s">
        <v>65</v>
      </c>
      <c r="H3" s="64"/>
      <c r="I3" s="64"/>
      <c r="J3" s="64"/>
      <c r="K3" s="64"/>
      <c r="L3" s="65"/>
    </row>
    <row r="4" spans="1:12" ht="15">
      <c r="A4" s="17"/>
      <c r="B4" s="35"/>
      <c r="C4" s="61" t="s">
        <v>1</v>
      </c>
      <c r="D4" s="61"/>
      <c r="E4" s="62" t="s">
        <v>66</v>
      </c>
      <c r="F4" s="62"/>
      <c r="G4" s="66"/>
      <c r="H4" s="67"/>
      <c r="I4" s="67"/>
      <c r="J4" s="67"/>
      <c r="K4" s="67"/>
      <c r="L4" s="68"/>
    </row>
    <row r="5" spans="1:12" ht="15">
      <c r="A5" s="35"/>
      <c r="B5" s="18"/>
      <c r="C5" s="35"/>
      <c r="D5" s="22"/>
      <c r="E5" s="35"/>
      <c r="F5" s="13"/>
      <c r="G5" s="69"/>
      <c r="H5" s="70"/>
      <c r="I5" s="70"/>
      <c r="J5" s="70"/>
      <c r="K5" s="70"/>
      <c r="L5" s="71"/>
    </row>
    <row r="6" spans="1:12" ht="25.5">
      <c r="A6" s="1" t="s">
        <v>24</v>
      </c>
      <c r="B6" s="2" t="s">
        <v>20</v>
      </c>
      <c r="C6" s="2" t="s">
        <v>21</v>
      </c>
      <c r="D6" s="19" t="s">
        <v>22</v>
      </c>
      <c r="E6" s="3" t="s">
        <v>2</v>
      </c>
      <c r="F6" s="7" t="s">
        <v>3</v>
      </c>
      <c r="G6" s="4" t="s">
        <v>4</v>
      </c>
      <c r="H6" s="4" t="s">
        <v>5</v>
      </c>
      <c r="I6" s="5" t="s">
        <v>6</v>
      </c>
      <c r="J6" s="6" t="s">
        <v>7</v>
      </c>
      <c r="K6" s="6" t="s">
        <v>8</v>
      </c>
      <c r="L6" s="2" t="s">
        <v>9</v>
      </c>
    </row>
    <row r="7" spans="1:12" ht="25.5">
      <c r="A7" s="8" t="s">
        <v>25</v>
      </c>
      <c r="B7" s="9" t="s">
        <v>23</v>
      </c>
      <c r="C7" s="10" t="s">
        <v>26</v>
      </c>
      <c r="D7" s="20" t="s">
        <v>27</v>
      </c>
      <c r="E7" s="36" t="s">
        <v>19</v>
      </c>
      <c r="F7" s="7" t="s">
        <v>10</v>
      </c>
      <c r="G7" s="4" t="s">
        <v>11</v>
      </c>
      <c r="H7" s="4" t="s">
        <v>12</v>
      </c>
      <c r="I7" s="12" t="s">
        <v>13</v>
      </c>
      <c r="J7" s="6" t="s">
        <v>14</v>
      </c>
      <c r="K7" s="6" t="s">
        <v>15</v>
      </c>
      <c r="L7" s="2" t="s">
        <v>16</v>
      </c>
    </row>
    <row r="8" spans="1:12" ht="60.75" customHeight="1">
      <c r="A8" s="37" t="s">
        <v>67</v>
      </c>
      <c r="B8" s="38" t="s">
        <v>64</v>
      </c>
      <c r="C8" s="37" t="s">
        <v>68</v>
      </c>
      <c r="D8" s="39" t="s">
        <v>63</v>
      </c>
      <c r="E8" s="15"/>
      <c r="F8" s="40">
        <v>970</v>
      </c>
      <c r="G8" s="72">
        <f>F8*0.01</f>
        <v>9.7000000000000011</v>
      </c>
      <c r="H8" s="72">
        <f>SUM(F8:G8)</f>
        <v>979.7</v>
      </c>
      <c r="I8" s="15"/>
      <c r="J8" s="15"/>
      <c r="K8" s="15"/>
      <c r="L8" s="15"/>
    </row>
    <row r="9" spans="1:12" ht="24" customHeight="1">
      <c r="A9" s="37"/>
      <c r="B9" s="38"/>
      <c r="C9" s="38"/>
      <c r="D9" s="38"/>
      <c r="E9" s="41"/>
      <c r="F9" s="40"/>
      <c r="G9" s="15"/>
      <c r="H9" s="15"/>
      <c r="I9" s="15"/>
      <c r="J9" s="15"/>
      <c r="K9" s="15"/>
      <c r="L9" s="15"/>
    </row>
    <row r="10" spans="1:12" ht="27" customHeight="1">
      <c r="A10" s="15"/>
      <c r="B10" s="15"/>
      <c r="C10" s="15"/>
      <c r="D10" s="15"/>
      <c r="E10" s="15"/>
      <c r="F10" s="24"/>
      <c r="G10" s="15"/>
      <c r="H10" s="15"/>
      <c r="I10" s="15"/>
      <c r="J10" s="15"/>
      <c r="K10" s="15"/>
      <c r="L10" s="15"/>
    </row>
  </sheetData>
  <mergeCells count="6">
    <mergeCell ref="A1:L1"/>
    <mergeCell ref="A2:L2"/>
    <mergeCell ref="E3:F3"/>
    <mergeCell ref="G3:L5"/>
    <mergeCell ref="C4:D4"/>
    <mergeCell ref="E4:F4"/>
  </mergeCells>
  <phoneticPr fontId="15" type="noConversion"/>
  <pageMargins left="0" right="0" top="0.34"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1</vt:lpstr>
      <vt:lpstr>Sheet1</vt:lpstr>
      <vt:lpstr>'1'!Print_Area</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admin</cp:lastModifiedBy>
  <cp:lastPrinted>2024-08-14T06:05:40Z</cp:lastPrinted>
  <dcterms:created xsi:type="dcterms:W3CDTF">2017-02-25T05:34:00Z</dcterms:created>
  <dcterms:modified xsi:type="dcterms:W3CDTF">2024-08-14T06:41:26Z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