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<sst xmlns="http://schemas.openxmlformats.org/spreadsheetml/2006/main" count="172" uniqueCount="54">
  <si>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</si>
  <si>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</si>
  <si>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</si>
  <si>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</si>
  <si>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SF1530365935971</t>
  </si>
  <si>
    <t>合同号</t>
  </si>
  <si>
    <t>PO号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</si>
  <si>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</si>
  <si>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</si>
  <si>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</si>
  <si>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</si>
  <si>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</si>
  <si>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</si>
  <si>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</si>
  <si>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</si>
  <si>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</si>
  <si>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</si>
  <si>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</si>
  <si>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</si>
  <si>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</si>
  <si>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</si>
  <si>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</si>
  <si>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</si>
  <si>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</si>
  <si>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</si>
  <si>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</si>
  <si>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</si>
  <si>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</si>
  <si>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</si>
  <si>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 xml:space="preserve">S24080183 </t>
  </si>
  <si>
    <t>PO00234 ET090227</t>
  </si>
  <si>
    <r>
      <rPr>
        <b/>
        <sz val="11"/>
        <rFont val="Calibri"/>
        <charset val="134"/>
      </rPr>
      <t xml:space="preserve">  TYPE5</t>
    </r>
    <r>
      <rPr>
        <b/>
        <sz val="11"/>
        <rFont val="宋体"/>
        <charset val="134"/>
      </rPr>
      <t>洗标</t>
    </r>
    <r>
      <rPr>
        <b/>
        <sz val="11"/>
        <rFont val="Calibri"/>
        <charset val="134"/>
      </rPr>
      <t>1</t>
    </r>
  </si>
  <si>
    <t>30*40*50</t>
  </si>
  <si>
    <r>
      <rPr>
        <b/>
        <sz val="11"/>
        <rFont val="Calibri"/>
        <charset val="134"/>
      </rPr>
      <t xml:space="preserve">  TYPE5</t>
    </r>
    <r>
      <rPr>
        <b/>
        <sz val="11"/>
        <rFont val="宋体"/>
        <charset val="134"/>
      </rPr>
      <t>洗标</t>
    </r>
    <r>
      <rPr>
        <b/>
        <sz val="11"/>
        <rFont val="Calibri"/>
        <charset val="134"/>
      </rPr>
      <t>2</t>
    </r>
  </si>
  <si>
    <r>
      <rPr>
        <sz val="11"/>
        <color theme="1"/>
        <rFont val="宋体"/>
        <charset val="134"/>
      </rPr>
      <t>合计</t>
    </r>
  </si>
  <si>
    <r>
      <rPr>
        <sz val="11"/>
        <color theme="1"/>
        <rFont val="Calibri"/>
        <charset val="134"/>
      </rPr>
      <t>PO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</si>
  <si>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品名</t>
    </r>
  </si>
  <si>
    <r>
      <rPr>
        <sz val="11"/>
        <color theme="1"/>
        <rFont val="宋体"/>
        <charset val="134"/>
      </rPr>
      <t>款号</t>
    </r>
  </si>
  <si>
    <r>
      <rPr>
        <sz val="11"/>
        <color theme="1"/>
        <rFont val="宋体"/>
        <charset val="134"/>
      </rPr>
      <t>色号</t>
    </r>
  </si>
  <si>
    <r>
      <rPr>
        <sz val="11"/>
        <color theme="1"/>
        <rFont val="宋体"/>
        <charset val="134"/>
      </rPr>
      <t>数量（套）</t>
    </r>
  </si>
  <si>
    <r>
      <rPr>
        <sz val="11"/>
        <color theme="1"/>
        <rFont val="Calibri"/>
        <charset val="134"/>
      </rPr>
      <t xml:space="preserve">  TYPE5</t>
    </r>
    <r>
      <rPr>
        <sz val="11"/>
        <color theme="1"/>
        <rFont val="宋体"/>
        <charset val="134"/>
      </rPr>
      <t>洗标</t>
    </r>
  </si>
  <si>
    <t>71_Cielo</t>
  </si>
  <si>
    <t>72_Magenta</t>
  </si>
  <si>
    <t>90 Cemento</t>
  </si>
  <si>
    <t>91_Hueso</t>
  </si>
  <si>
    <t>38_Orquidea</t>
  </si>
  <si>
    <t>39_Cielo</t>
  </si>
  <si>
    <t>40_Bco-antrac</t>
  </si>
  <si>
    <t>41_Crd-canela</t>
  </si>
  <si>
    <t>66_Citron</t>
  </si>
  <si>
    <t>67_Camelia</t>
  </si>
  <si>
    <t>86_Crudo</t>
  </si>
  <si>
    <r>
      <rPr>
        <sz val="12"/>
        <color rgb="FF942C00"/>
        <rFont val="Calibri"/>
        <charset val="134"/>
      </rPr>
      <t>86_Cr</t>
    </r>
    <r>
      <rPr>
        <sz val="12"/>
        <color rgb="FF0046B0"/>
        <rFont val="Calibri"/>
        <charset val="134"/>
      </rPr>
      <t>ud</t>
    </r>
    <r>
      <rPr>
        <sz val="12"/>
        <color rgb="FF000000"/>
        <rFont val="Calibri"/>
        <charset val="134"/>
      </rPr>
      <t>o</t>
    </r>
  </si>
  <si>
    <r>
      <rPr>
        <sz val="12"/>
        <color rgb="FF942C00"/>
        <rFont val="SimSun"/>
        <charset val="134"/>
      </rPr>
      <t>86_Cr</t>
    </r>
    <r>
      <rPr>
        <sz val="12"/>
        <color rgb="FF0046B0"/>
        <rFont val="SimSun"/>
        <charset val="134"/>
      </rPr>
      <t>ud</t>
    </r>
    <r>
      <rPr>
        <sz val="12"/>
        <color rgb="FF000000"/>
        <rFont val="SimSun"/>
        <charset val="134"/>
      </rPr>
      <t>o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</si>
</sst>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  <numFmt numFmtId="179" formatCode="0.00_);[Red]\(0.00\)"/>
    <numFmt numFmtId="180" formatCode="\1/1"/>
  </numFmts>
  <fonts count="53">
    <font>
      <sz val="11"/>
      <color theme="1"/>
      <name val="宋体"/>
      <charset val="134"/>
      <scheme val="minor"/>
    </font>
    <font>
      <sz val="12"/>
      <color rgb="FF000000"/>
      <name val="SimSun"/>
      <charset val="134"/>
    </font>
    <font>
      <sz val="12"/>
      <color rgb="FF000000"/>
      <name val="Arial"/>
      <charset val="204"/>
    </font>
    <font>
      <sz val="12"/>
      <color rgb="FF001C8C"/>
      <name val="SimSun"/>
      <charset val="134"/>
    </font>
    <font>
      <sz val="12"/>
      <color rgb="FF824100"/>
      <name val="SimSun"/>
      <charset val="134"/>
    </font>
    <font>
      <sz val="12"/>
      <color rgb="FF952D00"/>
      <name val="SimSun"/>
      <charset val="134"/>
    </font>
    <font>
      <sz val="12"/>
      <color rgb="FF8D2A00"/>
      <name val="SimSun"/>
      <charset val="134"/>
    </font>
    <font>
      <sz val="12"/>
      <color rgb="FF942C00"/>
      <name val="SimSun"/>
      <charset val="134"/>
    </font>
    <font>
      <sz val="11"/>
      <color theme="1"/>
      <name val="Calibri"/>
      <charset val="134"/>
    </font>
    <font>
      <sz val="12"/>
      <color rgb="FF000000"/>
      <name val="Calibri"/>
      <charset val="134"/>
    </font>
    <font>
      <sz val="12"/>
      <color rgb="FF001C8C"/>
      <name val="Calibri"/>
      <charset val="134"/>
    </font>
    <font>
      <sz val="12"/>
      <color rgb="FF824100"/>
      <name val="Calibri"/>
      <charset val="134"/>
    </font>
    <font>
      <sz val="12"/>
      <color rgb="FF952D00"/>
      <name val="Calibri"/>
      <charset val="134"/>
    </font>
    <font>
      <sz val="12"/>
      <color rgb="FF8D2A00"/>
      <name val="Calibri"/>
      <charset val="134"/>
    </font>
    <font>
      <sz val="12"/>
      <color rgb="FF942C00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1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sz val="8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0"/>
      <color rgb="FF000000"/>
      <name val="宋体"/>
      <charset val="134"/>
    </font>
    <font>
      <sz val="28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宋体"/>
      <charset val="134"/>
    </font>
    <font>
      <sz val="12"/>
      <color rgb="FF0046B0"/>
      <name val="Calibri"/>
      <charset val="134"/>
    </font>
    <font>
      <b/>
      <sz val="11"/>
      <color indexed="8"/>
      <name val="宋体"/>
      <charset val="134"/>
    </font>
    <font>
      <sz val="12"/>
      <color rgb="FF0046B0"/>
      <name val="SimSun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0" applyNumberFormat="0" applyAlignment="0" applyProtection="0">
      <alignment vertical="center"/>
    </xf>
    <xf numFmtId="0" fontId="35" fillId="5" borderId="11" applyNumberFormat="0" applyAlignment="0" applyProtection="0">
      <alignment vertical="center"/>
    </xf>
    <xf numFmtId="0" fontId="36" fillId="5" borderId="10" applyNumberFormat="0" applyAlignment="0" applyProtection="0">
      <alignment vertical="center"/>
    </xf>
    <xf numFmtId="0" fontId="37" fillId="6" borderId="12" applyNumberFormat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5" fillId="0" borderId="0">
      <alignment vertical="center"/>
    </xf>
  </cellStyleXfs>
  <cellXfs count="54">
    <xf numFmtId="0" fontId="0" fillId="0" borderId="0" xfId="0">
      <alignment vertical="center"/>
    </xf>
    <xf numFmtId="176" fontId="1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76" fontId="3" fillId="0" borderId="1" xfId="0" applyNumberFormat="1" applyFont="1" applyBorder="1" applyAlignment="1">
      <alignment horizontal="left" vertical="top" wrapText="1"/>
    </xf>
    <xf numFmtId="176" fontId="4" fillId="0" borderId="1" xfId="0" applyNumberFormat="1" applyFont="1" applyBorder="1" applyAlignment="1">
      <alignment horizontal="left" vertical="top" wrapText="1"/>
    </xf>
    <xf numFmtId="176" fontId="5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176" fontId="10" fillId="0" borderId="2" xfId="0" applyNumberFormat="1" applyFont="1" applyBorder="1" applyAlignment="1">
      <alignment horizontal="center" vertical="top" wrapText="1"/>
    </xf>
    <xf numFmtId="176" fontId="11" fillId="0" borderId="2" xfId="0" applyNumberFormat="1" applyFont="1" applyBorder="1" applyAlignment="1">
      <alignment horizontal="center" vertical="top" wrapText="1"/>
    </xf>
    <xf numFmtId="176" fontId="12" fillId="0" borderId="2" xfId="0" applyNumberFormat="1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8" fillId="0" borderId="2" xfId="0" applyFont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14" fontId="17" fillId="0" borderId="3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2" xfId="49" applyFont="1" applyFill="1" applyBorder="1" applyAlignment="1">
      <alignment horizontal="center" vertical="center" wrapText="1"/>
    </xf>
    <xf numFmtId="177" fontId="19" fillId="0" borderId="2" xfId="49" applyNumberFormat="1" applyFont="1" applyFill="1" applyBorder="1" applyAlignment="1">
      <alignment horizontal="center" vertical="center" wrapText="1"/>
    </xf>
    <xf numFmtId="178" fontId="19" fillId="0" borderId="2" xfId="49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0" fillId="0" borderId="2" xfId="49" applyFont="1" applyFill="1" applyBorder="1" applyAlignment="1">
      <alignment horizontal="center" vertical="center" wrapText="1"/>
    </xf>
    <xf numFmtId="15" fontId="20" fillId="0" borderId="2" xfId="49" applyNumberFormat="1" applyFont="1" applyFill="1" applyBorder="1" applyAlignment="1">
      <alignment horizontal="center" vertical="center" wrapText="1"/>
    </xf>
    <xf numFmtId="49" fontId="20" fillId="0" borderId="2" xfId="49" applyNumberFormat="1" applyFont="1" applyFill="1" applyBorder="1" applyAlignment="1">
      <alignment horizontal="center" vertical="center" wrapText="1"/>
    </xf>
    <xf numFmtId="178" fontId="20" fillId="0" borderId="2" xfId="49" applyNumberFormat="1" applyFont="1" applyFill="1" applyBorder="1" applyAlignment="1">
      <alignment horizontal="center" vertical="center" wrapText="1"/>
    </xf>
    <xf numFmtId="178" fontId="18" fillId="0" borderId="2" xfId="49" applyNumberFormat="1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vertical="center" wrapText="1"/>
    </xf>
    <xf numFmtId="49" fontId="19" fillId="0" borderId="2" xfId="49" applyNumberFormat="1" applyFont="1" applyFill="1" applyBorder="1" applyAlignment="1">
      <alignment horizontal="center" vertical="center" wrapText="1"/>
    </xf>
    <xf numFmtId="179" fontId="19" fillId="0" borderId="2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18" fillId="0" borderId="2" xfId="49" applyNumberFormat="1" applyFont="1" applyFill="1" applyBorder="1" applyAlignment="1">
      <alignment horizontal="center" vertical="center" wrapText="1"/>
    </xf>
    <xf numFmtId="179" fontId="18" fillId="0" borderId="2" xfId="49" applyNumberFormat="1" applyFont="1" applyFill="1" applyBorder="1" applyAlignment="1">
      <alignment horizontal="center" vertical="center" wrapText="1"/>
    </xf>
    <xf numFmtId="0" fontId="18" fillId="0" borderId="2" xfId="49" applyFont="1" applyFill="1" applyBorder="1" applyAlignment="1">
      <alignment horizontal="center" vertical="center" wrapText="1"/>
    </xf>
    <xf numFmtId="180" fontId="25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552450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8</xdr:col>
      <xdr:colOff>390525</xdr:colOff>
      <xdr:row>1</xdr:row>
      <xdr:rowOff>171450</xdr:rowOff>
    </xdr:from>
    <xdr:to>
      <xdr:col>11</xdr:col>
      <xdr:colOff>648970</xdr:colOff>
      <xdr:row>3</xdr:row>
      <xdr:rowOff>66675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496175" y="504825"/>
          <a:ext cx="2439670" cy="4286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tabSelected="1" topLeftCell="A3" workbookViewId="0">
      <selection activeCell="G4" sqref="G4:H4"/>
    </sheetView>
  </sheetViews>
  <sheetFormatPr defaultColWidth="9" defaultRowHeight="13.5"/>
  <cols>
    <col min="1" max="1" width="16.625" customWidth="1"/>
    <col min="2" max="2" width="17" customWidth="1"/>
    <col min="3" max="3" width="14.625" customWidth="1"/>
    <col min="9" max="9" width="9.375"/>
    <col min="10" max="10" width="10.25" customWidth="1"/>
  </cols>
  <sheetData>
    <row r="1" ht="26.25" spans="1:14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ht="26.25" spans="1:14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ht="15.75" spans="1:14">
      <c r="A3" s="24"/>
      <c r="B3" s="24"/>
      <c r="C3" s="24"/>
      <c r="D3" s="24"/>
      <c r="E3" s="24"/>
      <c r="F3" s="25" t="s">
        <v>2</v>
      </c>
      <c r="G3" s="26">
        <v>45520</v>
      </c>
      <c r="H3" s="26"/>
      <c r="I3" s="42"/>
      <c r="J3" s="43"/>
      <c r="K3" s="43"/>
      <c r="L3" s="43"/>
      <c r="M3" s="43"/>
      <c r="N3" s="44"/>
    </row>
    <row r="4" ht="15.75" spans="1:14">
      <c r="A4" s="24"/>
      <c r="B4" s="24"/>
      <c r="C4" s="24"/>
      <c r="D4" s="24"/>
      <c r="E4" s="24"/>
      <c r="F4" s="25" t="s">
        <v>3</v>
      </c>
      <c r="G4" s="27" t="s">
        <v>4</v>
      </c>
      <c r="H4" s="27"/>
      <c r="I4" s="45"/>
      <c r="J4" s="45"/>
      <c r="K4" s="45"/>
      <c r="L4" s="46"/>
      <c r="M4" s="46"/>
      <c r="N4" s="46"/>
    </row>
    <row r="5" ht="25.5" spans="1:14">
      <c r="A5" s="28" t="s">
        <v>5</v>
      </c>
      <c r="B5" s="29" t="s">
        <v>6</v>
      </c>
      <c r="C5" s="30" t="s">
        <v>7</v>
      </c>
      <c r="D5" s="30" t="s">
        <v>8</v>
      </c>
      <c r="E5" s="30" t="s">
        <v>9</v>
      </c>
      <c r="F5" s="31" t="s">
        <v>10</v>
      </c>
      <c r="G5" s="32" t="s">
        <v>11</v>
      </c>
      <c r="H5" s="32" t="s">
        <v>12</v>
      </c>
      <c r="I5" s="32" t="s">
        <v>13</v>
      </c>
      <c r="J5" s="47" t="s">
        <v>14</v>
      </c>
      <c r="K5" s="48" t="s">
        <v>15</v>
      </c>
      <c r="L5" s="48" t="s">
        <v>16</v>
      </c>
      <c r="M5" s="30" t="s">
        <v>17</v>
      </c>
      <c r="N5" s="49"/>
    </row>
    <row r="6" ht="24.75" spans="1:14">
      <c r="A6" s="33"/>
      <c r="B6" s="34"/>
      <c r="C6" s="35" t="s">
        <v>18</v>
      </c>
      <c r="D6" s="36" t="s">
        <v>19</v>
      </c>
      <c r="E6" s="36" t="s">
        <v>20</v>
      </c>
      <c r="F6" s="37" t="s">
        <v>21</v>
      </c>
      <c r="G6" s="38" t="s">
        <v>22</v>
      </c>
      <c r="H6" s="39" t="s">
        <v>23</v>
      </c>
      <c r="I6" s="39" t="s">
        <v>24</v>
      </c>
      <c r="J6" s="50" t="s">
        <v>25</v>
      </c>
      <c r="K6" s="51" t="s">
        <v>26</v>
      </c>
      <c r="L6" s="51" t="s">
        <v>27</v>
      </c>
      <c r="M6" s="52" t="s">
        <v>28</v>
      </c>
      <c r="N6" s="49"/>
    </row>
    <row r="7" ht="15" spans="1:13">
      <c r="A7" s="11" t="s">
        <v>29</v>
      </c>
      <c r="B7" s="11" t="s">
        <v>30</v>
      </c>
      <c r="C7" s="40" t="s">
        <v>31</v>
      </c>
      <c r="D7" s="11">
        <v>3201</v>
      </c>
      <c r="E7" s="11">
        <v>71</v>
      </c>
      <c r="F7" s="11"/>
      <c r="G7" s="41">
        <v>4716</v>
      </c>
      <c r="H7" s="41">
        <f>G7*0.03</f>
        <v>141.48</v>
      </c>
      <c r="I7" s="41">
        <f>SUM(G7:H7)</f>
        <v>4857.48</v>
      </c>
      <c r="J7" s="53">
        <v>45292</v>
      </c>
      <c r="K7" s="11">
        <v>24</v>
      </c>
      <c r="L7" s="11">
        <v>24.4</v>
      </c>
      <c r="M7" s="11" t="s">
        <v>32</v>
      </c>
    </row>
    <row r="8" ht="15" spans="1:13">
      <c r="A8" s="11"/>
      <c r="B8" s="11"/>
      <c r="C8" s="40" t="s">
        <v>33</v>
      </c>
      <c r="D8" s="11">
        <v>3021</v>
      </c>
      <c r="E8" s="11">
        <v>71</v>
      </c>
      <c r="F8" s="11"/>
      <c r="G8" s="41">
        <v>4716</v>
      </c>
      <c r="H8" s="41">
        <f t="shared" ref="H8:H37" si="0">G8*0.03</f>
        <v>141.48</v>
      </c>
      <c r="I8" s="41">
        <f t="shared" ref="I8:I37" si="1">SUM(G8:H8)</f>
        <v>4857.48</v>
      </c>
      <c r="J8" s="53"/>
      <c r="K8" s="11"/>
      <c r="L8" s="11"/>
      <c r="M8" s="11"/>
    </row>
    <row r="9" ht="15" spans="1:13">
      <c r="A9" s="11"/>
      <c r="B9" s="11"/>
      <c r="C9" s="40" t="s">
        <v>31</v>
      </c>
      <c r="D9" s="11">
        <v>3201</v>
      </c>
      <c r="E9" s="11">
        <v>72</v>
      </c>
      <c r="F9" s="11"/>
      <c r="G9" s="41">
        <v>6541</v>
      </c>
      <c r="H9" s="41">
        <f t="shared" si="0"/>
        <v>196.23</v>
      </c>
      <c r="I9" s="41">
        <f t="shared" si="1"/>
        <v>6737.23</v>
      </c>
      <c r="J9" s="53"/>
      <c r="K9" s="11"/>
      <c r="L9" s="11"/>
      <c r="M9" s="11"/>
    </row>
    <row r="10" ht="15" spans="1:13">
      <c r="A10" s="11"/>
      <c r="B10" s="11"/>
      <c r="C10" s="40" t="s">
        <v>33</v>
      </c>
      <c r="D10" s="11">
        <v>3201</v>
      </c>
      <c r="E10" s="11">
        <v>72</v>
      </c>
      <c r="F10" s="11"/>
      <c r="G10" s="41">
        <v>6541</v>
      </c>
      <c r="H10" s="41">
        <f t="shared" si="0"/>
        <v>196.23</v>
      </c>
      <c r="I10" s="41">
        <f t="shared" si="1"/>
        <v>6737.23</v>
      </c>
      <c r="J10" s="53"/>
      <c r="K10" s="11"/>
      <c r="L10" s="11"/>
      <c r="M10" s="11"/>
    </row>
    <row r="11" ht="15" spans="1:13">
      <c r="A11" s="11"/>
      <c r="B11" s="11"/>
      <c r="C11" s="40" t="s">
        <v>31</v>
      </c>
      <c r="D11" s="11">
        <v>3401</v>
      </c>
      <c r="E11" s="11">
        <v>90</v>
      </c>
      <c r="F11" s="11"/>
      <c r="G11" s="41">
        <v>1862</v>
      </c>
      <c r="H11" s="41">
        <f t="shared" si="0"/>
        <v>55.86</v>
      </c>
      <c r="I11" s="41">
        <f t="shared" si="1"/>
        <v>1917.86</v>
      </c>
      <c r="J11" s="53"/>
      <c r="K11" s="11"/>
      <c r="L11" s="11"/>
      <c r="M11" s="11"/>
    </row>
    <row r="12" ht="15" spans="1:13">
      <c r="A12" s="11"/>
      <c r="B12" s="11"/>
      <c r="C12" s="40" t="s">
        <v>33</v>
      </c>
      <c r="D12" s="11">
        <v>3401</v>
      </c>
      <c r="E12" s="11">
        <v>90</v>
      </c>
      <c r="F12" s="11"/>
      <c r="G12" s="41">
        <v>1862</v>
      </c>
      <c r="H12" s="41">
        <f t="shared" si="0"/>
        <v>55.86</v>
      </c>
      <c r="I12" s="41">
        <f t="shared" si="1"/>
        <v>1917.86</v>
      </c>
      <c r="J12" s="53"/>
      <c r="K12" s="11"/>
      <c r="L12" s="11"/>
      <c r="M12" s="11"/>
    </row>
    <row r="13" ht="15" spans="1:13">
      <c r="A13" s="11"/>
      <c r="B13" s="11"/>
      <c r="C13" s="40" t="s">
        <v>31</v>
      </c>
      <c r="D13" s="11">
        <v>3401</v>
      </c>
      <c r="E13" s="11">
        <v>91</v>
      </c>
      <c r="F13" s="11"/>
      <c r="G13" s="41">
        <v>2335</v>
      </c>
      <c r="H13" s="41">
        <f t="shared" si="0"/>
        <v>70.05</v>
      </c>
      <c r="I13" s="41">
        <f t="shared" si="1"/>
        <v>2405.05</v>
      </c>
      <c r="J13" s="53"/>
      <c r="K13" s="11"/>
      <c r="L13" s="11"/>
      <c r="M13" s="11"/>
    </row>
    <row r="14" ht="15" spans="1:13">
      <c r="A14" s="11"/>
      <c r="B14" s="11"/>
      <c r="C14" s="40" t="s">
        <v>33</v>
      </c>
      <c r="D14" s="11">
        <v>3401</v>
      </c>
      <c r="E14" s="11">
        <v>91</v>
      </c>
      <c r="F14" s="11"/>
      <c r="G14" s="41">
        <v>2335</v>
      </c>
      <c r="H14" s="41">
        <f t="shared" si="0"/>
        <v>70.05</v>
      </c>
      <c r="I14" s="41">
        <f t="shared" si="1"/>
        <v>2405.05</v>
      </c>
      <c r="J14" s="53"/>
      <c r="K14" s="11"/>
      <c r="L14" s="11"/>
      <c r="M14" s="11"/>
    </row>
    <row r="15" ht="15" spans="1:13">
      <c r="A15" s="11"/>
      <c r="B15" s="11"/>
      <c r="C15" s="40" t="s">
        <v>31</v>
      </c>
      <c r="D15" s="11">
        <v>3405</v>
      </c>
      <c r="E15" s="11">
        <v>71</v>
      </c>
      <c r="F15" s="11"/>
      <c r="G15" s="41">
        <v>5533</v>
      </c>
      <c r="H15" s="41">
        <f t="shared" si="0"/>
        <v>165.99</v>
      </c>
      <c r="I15" s="41">
        <f t="shared" si="1"/>
        <v>5698.99</v>
      </c>
      <c r="J15" s="53"/>
      <c r="K15" s="11"/>
      <c r="L15" s="11"/>
      <c r="M15" s="11"/>
    </row>
    <row r="16" ht="15" spans="1:13">
      <c r="A16" s="11"/>
      <c r="B16" s="11"/>
      <c r="C16" s="40" t="s">
        <v>33</v>
      </c>
      <c r="D16" s="11">
        <v>3405</v>
      </c>
      <c r="E16" s="11">
        <v>71</v>
      </c>
      <c r="F16" s="11"/>
      <c r="G16" s="41">
        <v>5533</v>
      </c>
      <c r="H16" s="41">
        <f t="shared" si="0"/>
        <v>165.99</v>
      </c>
      <c r="I16" s="41">
        <f t="shared" si="1"/>
        <v>5698.99</v>
      </c>
      <c r="J16" s="53"/>
      <c r="K16" s="11"/>
      <c r="L16" s="11"/>
      <c r="M16" s="11"/>
    </row>
    <row r="17" ht="15" spans="1:13">
      <c r="A17" s="11"/>
      <c r="B17" s="11"/>
      <c r="C17" s="40" t="s">
        <v>31</v>
      </c>
      <c r="D17" s="11">
        <v>3405</v>
      </c>
      <c r="E17" s="11">
        <v>72</v>
      </c>
      <c r="F17" s="11"/>
      <c r="G17" s="41">
        <v>2444</v>
      </c>
      <c r="H17" s="41">
        <f t="shared" si="0"/>
        <v>73.32</v>
      </c>
      <c r="I17" s="41">
        <f t="shared" si="1"/>
        <v>2517.32</v>
      </c>
      <c r="J17" s="53"/>
      <c r="K17" s="11"/>
      <c r="L17" s="11"/>
      <c r="M17" s="11"/>
    </row>
    <row r="18" ht="15" spans="1:13">
      <c r="A18" s="11"/>
      <c r="B18" s="11"/>
      <c r="C18" s="40" t="s">
        <v>33</v>
      </c>
      <c r="D18" s="11">
        <v>3405</v>
      </c>
      <c r="E18" s="11">
        <v>72</v>
      </c>
      <c r="F18" s="11"/>
      <c r="G18" s="41">
        <v>2444</v>
      </c>
      <c r="H18" s="41">
        <f t="shared" si="0"/>
        <v>73.32</v>
      </c>
      <c r="I18" s="41">
        <f t="shared" si="1"/>
        <v>2517.32</v>
      </c>
      <c r="J18" s="53"/>
      <c r="K18" s="11"/>
      <c r="L18" s="11"/>
      <c r="M18" s="11"/>
    </row>
    <row r="19" ht="15" spans="1:13">
      <c r="A19" s="11"/>
      <c r="B19" s="11"/>
      <c r="C19" s="40" t="s">
        <v>31</v>
      </c>
      <c r="D19" s="11">
        <v>3552</v>
      </c>
      <c r="E19" s="11">
        <v>38</v>
      </c>
      <c r="F19" s="11"/>
      <c r="G19" s="41">
        <v>4492</v>
      </c>
      <c r="H19" s="41">
        <f t="shared" si="0"/>
        <v>134.76</v>
      </c>
      <c r="I19" s="41">
        <f t="shared" si="1"/>
        <v>4626.76</v>
      </c>
      <c r="J19" s="53"/>
      <c r="K19" s="11"/>
      <c r="L19" s="11"/>
      <c r="M19" s="11"/>
    </row>
    <row r="20" ht="15" spans="1:13">
      <c r="A20" s="11"/>
      <c r="B20" s="11"/>
      <c r="C20" s="40" t="s">
        <v>33</v>
      </c>
      <c r="D20" s="11">
        <v>3552</v>
      </c>
      <c r="E20" s="11">
        <v>38</v>
      </c>
      <c r="F20" s="11"/>
      <c r="G20" s="41">
        <v>4492</v>
      </c>
      <c r="H20" s="41">
        <f t="shared" si="0"/>
        <v>134.76</v>
      </c>
      <c r="I20" s="41">
        <f t="shared" si="1"/>
        <v>4626.76</v>
      </c>
      <c r="J20" s="53"/>
      <c r="K20" s="11"/>
      <c r="L20" s="11"/>
      <c r="M20" s="11"/>
    </row>
    <row r="21" ht="15" spans="1:13">
      <c r="A21" s="11"/>
      <c r="B21" s="11"/>
      <c r="C21" s="40" t="s">
        <v>31</v>
      </c>
      <c r="D21" s="11">
        <v>3552</v>
      </c>
      <c r="E21" s="11">
        <v>39</v>
      </c>
      <c r="F21" s="11"/>
      <c r="G21" s="41">
        <v>7135</v>
      </c>
      <c r="H21" s="41">
        <f t="shared" si="0"/>
        <v>214.05</v>
      </c>
      <c r="I21" s="41">
        <f t="shared" si="1"/>
        <v>7349.05</v>
      </c>
      <c r="J21" s="53"/>
      <c r="K21" s="11"/>
      <c r="L21" s="11"/>
      <c r="M21" s="11"/>
    </row>
    <row r="22" ht="15" spans="1:13">
      <c r="A22" s="11"/>
      <c r="B22" s="11"/>
      <c r="C22" s="40" t="s">
        <v>33</v>
      </c>
      <c r="D22" s="11">
        <v>3552</v>
      </c>
      <c r="E22" s="11">
        <v>39</v>
      </c>
      <c r="F22" s="11"/>
      <c r="G22" s="41">
        <v>7135</v>
      </c>
      <c r="H22" s="41">
        <f t="shared" si="0"/>
        <v>214.05</v>
      </c>
      <c r="I22" s="41">
        <f t="shared" si="1"/>
        <v>7349.05</v>
      </c>
      <c r="J22" s="53"/>
      <c r="K22" s="11"/>
      <c r="L22" s="11"/>
      <c r="M22" s="11"/>
    </row>
    <row r="23" ht="15" spans="1:13">
      <c r="A23" s="11"/>
      <c r="B23" s="11"/>
      <c r="C23" s="40" t="s">
        <v>31</v>
      </c>
      <c r="D23" s="11">
        <v>3559</v>
      </c>
      <c r="E23" s="11">
        <v>40</v>
      </c>
      <c r="F23" s="11"/>
      <c r="G23" s="41">
        <v>2984</v>
      </c>
      <c r="H23" s="41">
        <f t="shared" si="0"/>
        <v>89.52</v>
      </c>
      <c r="I23" s="41">
        <f t="shared" si="1"/>
        <v>3073.52</v>
      </c>
      <c r="J23" s="53"/>
      <c r="K23" s="11"/>
      <c r="L23" s="11"/>
      <c r="M23" s="11"/>
    </row>
    <row r="24" ht="15" spans="1:13">
      <c r="A24" s="11"/>
      <c r="B24" s="11"/>
      <c r="C24" s="40" t="s">
        <v>33</v>
      </c>
      <c r="D24" s="11">
        <v>3559</v>
      </c>
      <c r="E24" s="11">
        <v>40</v>
      </c>
      <c r="F24" s="11"/>
      <c r="G24" s="41">
        <v>2984</v>
      </c>
      <c r="H24" s="41">
        <f t="shared" si="0"/>
        <v>89.52</v>
      </c>
      <c r="I24" s="41">
        <f t="shared" si="1"/>
        <v>3073.52</v>
      </c>
      <c r="J24" s="53"/>
      <c r="K24" s="11"/>
      <c r="L24" s="11"/>
      <c r="M24" s="11"/>
    </row>
    <row r="25" ht="15" spans="1:13">
      <c r="A25" s="11"/>
      <c r="B25" s="11"/>
      <c r="C25" s="40" t="s">
        <v>31</v>
      </c>
      <c r="D25" s="11">
        <v>3559</v>
      </c>
      <c r="E25" s="11">
        <v>41</v>
      </c>
      <c r="F25" s="11"/>
      <c r="G25" s="41">
        <v>2559</v>
      </c>
      <c r="H25" s="41">
        <f t="shared" si="0"/>
        <v>76.77</v>
      </c>
      <c r="I25" s="41">
        <f t="shared" si="1"/>
        <v>2635.77</v>
      </c>
      <c r="J25" s="53"/>
      <c r="K25" s="11"/>
      <c r="L25" s="11"/>
      <c r="M25" s="11"/>
    </row>
    <row r="26" ht="15" spans="1:13">
      <c r="A26" s="11"/>
      <c r="B26" s="11"/>
      <c r="C26" s="40" t="s">
        <v>33</v>
      </c>
      <c r="D26" s="11">
        <v>3559</v>
      </c>
      <c r="E26" s="11">
        <v>41</v>
      </c>
      <c r="F26" s="11"/>
      <c r="G26" s="41">
        <v>2559</v>
      </c>
      <c r="H26" s="41">
        <f t="shared" si="0"/>
        <v>76.77</v>
      </c>
      <c r="I26" s="41">
        <f t="shared" si="1"/>
        <v>2635.77</v>
      </c>
      <c r="J26" s="53"/>
      <c r="K26" s="11"/>
      <c r="L26" s="11"/>
      <c r="M26" s="11"/>
    </row>
    <row r="27" ht="15" spans="1:13">
      <c r="A27" s="11"/>
      <c r="B27" s="11"/>
      <c r="C27" s="40" t="s">
        <v>31</v>
      </c>
      <c r="D27" s="11">
        <v>3708</v>
      </c>
      <c r="E27" s="11">
        <v>66</v>
      </c>
      <c r="F27" s="11"/>
      <c r="G27" s="41">
        <v>10596</v>
      </c>
      <c r="H27" s="41">
        <f t="shared" si="0"/>
        <v>317.88</v>
      </c>
      <c r="I27" s="41">
        <f t="shared" si="1"/>
        <v>10913.88</v>
      </c>
      <c r="J27" s="53"/>
      <c r="K27" s="11"/>
      <c r="L27" s="11"/>
      <c r="M27" s="11"/>
    </row>
    <row r="28" ht="15" spans="1:13">
      <c r="A28" s="11"/>
      <c r="B28" s="11"/>
      <c r="C28" s="40" t="s">
        <v>33</v>
      </c>
      <c r="D28" s="11">
        <v>3708</v>
      </c>
      <c r="E28" s="11">
        <v>66</v>
      </c>
      <c r="F28" s="11"/>
      <c r="G28" s="41">
        <v>10596</v>
      </c>
      <c r="H28" s="41">
        <f t="shared" si="0"/>
        <v>317.88</v>
      </c>
      <c r="I28" s="41">
        <f t="shared" si="1"/>
        <v>10913.88</v>
      </c>
      <c r="J28" s="53"/>
      <c r="K28" s="11"/>
      <c r="L28" s="11"/>
      <c r="M28" s="11"/>
    </row>
    <row r="29" ht="15" spans="1:13">
      <c r="A29" s="11"/>
      <c r="B29" s="11"/>
      <c r="C29" s="40" t="s">
        <v>31</v>
      </c>
      <c r="D29" s="11">
        <v>3708</v>
      </c>
      <c r="E29" s="11">
        <v>67</v>
      </c>
      <c r="F29" s="11"/>
      <c r="G29" s="41">
        <v>3931</v>
      </c>
      <c r="H29" s="41">
        <f t="shared" si="0"/>
        <v>117.93</v>
      </c>
      <c r="I29" s="41">
        <f t="shared" si="1"/>
        <v>4048.93</v>
      </c>
      <c r="J29" s="53"/>
      <c r="K29" s="11"/>
      <c r="L29" s="11"/>
      <c r="M29" s="11"/>
    </row>
    <row r="30" ht="15" spans="1:13">
      <c r="A30" s="11"/>
      <c r="B30" s="11"/>
      <c r="C30" s="40" t="s">
        <v>33</v>
      </c>
      <c r="D30" s="11">
        <v>3708</v>
      </c>
      <c r="E30" s="11">
        <v>67</v>
      </c>
      <c r="F30" s="11"/>
      <c r="G30" s="41">
        <v>3931</v>
      </c>
      <c r="H30" s="41">
        <f t="shared" si="0"/>
        <v>117.93</v>
      </c>
      <c r="I30" s="41">
        <f t="shared" si="1"/>
        <v>4048.93</v>
      </c>
      <c r="J30" s="53"/>
      <c r="K30" s="11"/>
      <c r="L30" s="11"/>
      <c r="M30" s="11"/>
    </row>
    <row r="31" ht="15" spans="1:13">
      <c r="A31" s="11"/>
      <c r="B31" s="11"/>
      <c r="C31" s="40" t="s">
        <v>31</v>
      </c>
      <c r="D31" s="11">
        <v>6214</v>
      </c>
      <c r="E31" s="11">
        <v>86</v>
      </c>
      <c r="F31" s="11"/>
      <c r="G31" s="41">
        <v>3472</v>
      </c>
      <c r="H31" s="41">
        <f t="shared" si="0"/>
        <v>104.16</v>
      </c>
      <c r="I31" s="41">
        <f t="shared" si="1"/>
        <v>3576.16</v>
      </c>
      <c r="J31" s="53"/>
      <c r="K31" s="11"/>
      <c r="L31" s="11"/>
      <c r="M31" s="11"/>
    </row>
    <row r="32" ht="15" spans="1:13">
      <c r="A32" s="11"/>
      <c r="B32" s="11"/>
      <c r="C32" s="40" t="s">
        <v>33</v>
      </c>
      <c r="D32" s="11">
        <v>6214</v>
      </c>
      <c r="E32" s="11">
        <v>86</v>
      </c>
      <c r="F32" s="11"/>
      <c r="G32" s="41">
        <v>3472</v>
      </c>
      <c r="H32" s="41">
        <f t="shared" si="0"/>
        <v>104.16</v>
      </c>
      <c r="I32" s="41">
        <f t="shared" si="1"/>
        <v>3576.16</v>
      </c>
      <c r="J32" s="53"/>
      <c r="K32" s="11"/>
      <c r="L32" s="11"/>
      <c r="M32" s="11"/>
    </row>
    <row r="33" ht="15" spans="1:13">
      <c r="A33" s="11"/>
      <c r="B33" s="11"/>
      <c r="C33" s="40" t="s">
        <v>31</v>
      </c>
      <c r="D33" s="11">
        <v>6404</v>
      </c>
      <c r="E33" s="11">
        <v>86</v>
      </c>
      <c r="F33" s="11"/>
      <c r="G33" s="41">
        <v>4491</v>
      </c>
      <c r="H33" s="41">
        <f t="shared" si="0"/>
        <v>134.73</v>
      </c>
      <c r="I33" s="41">
        <f t="shared" si="1"/>
        <v>4625.73</v>
      </c>
      <c r="J33" s="53"/>
      <c r="K33" s="11"/>
      <c r="L33" s="11"/>
      <c r="M33" s="11"/>
    </row>
    <row r="34" ht="15" spans="1:13">
      <c r="A34" s="11"/>
      <c r="B34" s="11"/>
      <c r="C34" s="40" t="s">
        <v>33</v>
      </c>
      <c r="D34" s="11">
        <v>6404</v>
      </c>
      <c r="E34" s="11">
        <v>86</v>
      </c>
      <c r="F34" s="11"/>
      <c r="G34" s="41">
        <v>4491</v>
      </c>
      <c r="H34" s="41">
        <f t="shared" si="0"/>
        <v>134.73</v>
      </c>
      <c r="I34" s="41">
        <f t="shared" si="1"/>
        <v>4625.73</v>
      </c>
      <c r="J34" s="53"/>
      <c r="K34" s="11"/>
      <c r="L34" s="11"/>
      <c r="M34" s="11"/>
    </row>
    <row r="35" ht="15" spans="1:13">
      <c r="A35" s="11"/>
      <c r="B35" s="11"/>
      <c r="C35" s="40" t="s">
        <v>31</v>
      </c>
      <c r="D35" s="11">
        <v>6532</v>
      </c>
      <c r="E35" s="11">
        <v>86</v>
      </c>
      <c r="F35" s="11"/>
      <c r="G35" s="41">
        <v>3958</v>
      </c>
      <c r="H35" s="41">
        <f t="shared" si="0"/>
        <v>118.74</v>
      </c>
      <c r="I35" s="41">
        <f t="shared" si="1"/>
        <v>4076.74</v>
      </c>
      <c r="J35" s="53"/>
      <c r="K35" s="11"/>
      <c r="L35" s="11"/>
      <c r="M35" s="11"/>
    </row>
    <row r="36" ht="15" spans="1:13">
      <c r="A36" s="11"/>
      <c r="B36" s="11"/>
      <c r="C36" s="40" t="s">
        <v>33</v>
      </c>
      <c r="D36" s="11">
        <v>6532</v>
      </c>
      <c r="E36" s="11">
        <v>86</v>
      </c>
      <c r="F36" s="11"/>
      <c r="G36" s="41">
        <v>3958</v>
      </c>
      <c r="H36" s="41">
        <f t="shared" si="0"/>
        <v>118.74</v>
      </c>
      <c r="I36" s="41">
        <f t="shared" si="1"/>
        <v>4076.74</v>
      </c>
      <c r="J36" s="53"/>
      <c r="K36" s="11"/>
      <c r="L36" s="11"/>
      <c r="M36" s="11"/>
    </row>
    <row r="37" ht="15" spans="1:13">
      <c r="A37" s="11" t="s">
        <v>34</v>
      </c>
      <c r="B37" s="11"/>
      <c r="C37" s="11"/>
      <c r="D37" s="11"/>
      <c r="E37" s="11"/>
      <c r="F37" s="11"/>
      <c r="G37" s="41">
        <f>SUM(G7:G36)</f>
        <v>134098</v>
      </c>
      <c r="H37" s="41">
        <f t="shared" si="0"/>
        <v>4022.94</v>
      </c>
      <c r="I37" s="41">
        <f t="shared" si="1"/>
        <v>138120.94</v>
      </c>
      <c r="J37" s="53"/>
      <c r="K37" s="11"/>
      <c r="L37" s="11"/>
      <c r="M37" s="11"/>
    </row>
  </sheetData>
  <mergeCells count="13">
    <mergeCell ref="A1:N1"/>
    <mergeCell ref="A2:N2"/>
    <mergeCell ref="G3:H3"/>
    <mergeCell ref="G4:H4"/>
    <mergeCell ref="I4:K4"/>
    <mergeCell ref="A5:A6"/>
    <mergeCell ref="A7:A36"/>
    <mergeCell ref="B5:B6"/>
    <mergeCell ref="B7:B36"/>
    <mergeCell ref="J7:J37"/>
    <mergeCell ref="K7:K37"/>
    <mergeCell ref="L7:L37"/>
    <mergeCell ref="M7:M37"/>
  </mergeCells>
  <pageMargins left="0.7" right="0.7" top="0.75" bottom="0.75" header="0.3" footer="0.3"/>
  <pageSetup paperSize="9" scale="7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"/>
  <sheetViews>
    <sheetView topLeftCell="A22" workbookViewId="0">
      <selection activeCell="A36" sqref="$A36:$XFD50"/>
    </sheetView>
  </sheetViews>
  <sheetFormatPr defaultColWidth="9" defaultRowHeight="13.5" outlineLevelCol="4"/>
  <cols>
    <col min="1" max="1" width="20.125" customWidth="1"/>
    <col min="2" max="2" width="15.75" customWidth="1"/>
    <col min="3" max="3" width="13.375" customWidth="1"/>
    <col min="4" max="4" width="13" customWidth="1"/>
    <col min="5" max="5" width="17" customWidth="1"/>
  </cols>
  <sheetData>
    <row r="1" ht="15" spans="1:5">
      <c r="A1" s="11" t="s">
        <v>35</v>
      </c>
      <c r="B1" s="11" t="s">
        <v>36</v>
      </c>
      <c r="C1" s="11" t="s">
        <v>37</v>
      </c>
      <c r="D1" s="11" t="s">
        <v>38</v>
      </c>
      <c r="E1" s="11" t="s">
        <v>39</v>
      </c>
    </row>
    <row r="2" ht="15.75" spans="1:5">
      <c r="A2" s="11" t="s">
        <v>30</v>
      </c>
      <c r="B2" s="11" t="s">
        <v>40</v>
      </c>
      <c r="C2" s="12">
        <v>3201</v>
      </c>
      <c r="D2" s="13" t="s">
        <v>41</v>
      </c>
      <c r="E2" s="12">
        <v>4716</v>
      </c>
    </row>
    <row r="3" ht="15.75" spans="1:5">
      <c r="A3" s="11"/>
      <c r="B3" s="11"/>
      <c r="C3" s="14">
        <v>3201</v>
      </c>
      <c r="D3" s="15" t="s">
        <v>42</v>
      </c>
      <c r="E3" s="14">
        <v>6541</v>
      </c>
    </row>
    <row r="4" ht="15.75" spans="1:5">
      <c r="A4" s="11"/>
      <c r="B4" s="11"/>
      <c r="C4" s="12">
        <v>3401</v>
      </c>
      <c r="D4" s="13" t="s">
        <v>43</v>
      </c>
      <c r="E4" s="12">
        <v>1862</v>
      </c>
    </row>
    <row r="5" ht="15.75" spans="1:5">
      <c r="A5" s="11"/>
      <c r="B5" s="11"/>
      <c r="C5" s="14">
        <v>3401</v>
      </c>
      <c r="D5" s="15" t="s">
        <v>44</v>
      </c>
      <c r="E5" s="16">
        <v>2335</v>
      </c>
    </row>
    <row r="6" ht="15.75" spans="1:5">
      <c r="A6" s="11"/>
      <c r="B6" s="11"/>
      <c r="C6" s="12">
        <v>3405</v>
      </c>
      <c r="D6" s="13" t="s">
        <v>41</v>
      </c>
      <c r="E6" s="12">
        <v>5533</v>
      </c>
    </row>
    <row r="7" ht="15.75" spans="1:5">
      <c r="A7" s="11"/>
      <c r="B7" s="11"/>
      <c r="C7" s="14">
        <v>3405</v>
      </c>
      <c r="D7" s="15" t="s">
        <v>42</v>
      </c>
      <c r="E7" s="17">
        <v>2444</v>
      </c>
    </row>
    <row r="8" ht="15.75" spans="1:5">
      <c r="A8" s="11"/>
      <c r="B8" s="11"/>
      <c r="C8" s="14">
        <v>3552</v>
      </c>
      <c r="D8" s="13" t="s">
        <v>45</v>
      </c>
      <c r="E8" s="14">
        <v>4492</v>
      </c>
    </row>
    <row r="9" ht="15.75" spans="1:5">
      <c r="A9" s="11"/>
      <c r="B9" s="11"/>
      <c r="C9" s="12">
        <v>3552</v>
      </c>
      <c r="D9" s="13" t="s">
        <v>46</v>
      </c>
      <c r="E9" s="12">
        <v>7135</v>
      </c>
    </row>
    <row r="10" ht="15.75" spans="1:5">
      <c r="A10" s="11"/>
      <c r="B10" s="11"/>
      <c r="C10" s="14">
        <v>3559</v>
      </c>
      <c r="D10" s="13" t="s">
        <v>47</v>
      </c>
      <c r="E10" s="14">
        <v>2984</v>
      </c>
    </row>
    <row r="11" ht="15.75" spans="1:5">
      <c r="A11" s="11"/>
      <c r="B11" s="11"/>
      <c r="C11" s="12">
        <v>3559</v>
      </c>
      <c r="D11" s="13" t="s">
        <v>48</v>
      </c>
      <c r="E11" s="12">
        <v>2559</v>
      </c>
    </row>
    <row r="12" ht="15.75" spans="1:5">
      <c r="A12" s="11"/>
      <c r="B12" s="11"/>
      <c r="C12" s="14">
        <v>3708</v>
      </c>
      <c r="D12" s="15" t="s">
        <v>49</v>
      </c>
      <c r="E12" s="18">
        <v>10596</v>
      </c>
    </row>
    <row r="13" ht="15.75" spans="1:5">
      <c r="A13" s="11"/>
      <c r="B13" s="11"/>
      <c r="C13" s="12">
        <v>3708</v>
      </c>
      <c r="D13" s="19" t="s">
        <v>50</v>
      </c>
      <c r="E13" s="12">
        <v>3931</v>
      </c>
    </row>
    <row r="14" ht="15.75" spans="1:5">
      <c r="A14" s="11"/>
      <c r="B14" s="11"/>
      <c r="C14" s="14">
        <v>6214</v>
      </c>
      <c r="D14" s="13" t="s">
        <v>51</v>
      </c>
      <c r="E14" s="14">
        <v>3472</v>
      </c>
    </row>
    <row r="15" ht="15.75" spans="1:5">
      <c r="A15" s="11"/>
      <c r="B15" s="11"/>
      <c r="C15" s="12">
        <v>6404</v>
      </c>
      <c r="D15" s="20" t="s">
        <v>52</v>
      </c>
      <c r="E15" s="12">
        <v>4491</v>
      </c>
    </row>
    <row r="16" ht="15.75" spans="1:5">
      <c r="A16" s="11"/>
      <c r="B16" s="11"/>
      <c r="C16" s="12">
        <v>6532</v>
      </c>
      <c r="D16" s="13" t="s">
        <v>51</v>
      </c>
      <c r="E16" s="12">
        <v>3958</v>
      </c>
    </row>
    <row r="17" ht="15" spans="1:5">
      <c r="A17" s="21"/>
      <c r="B17" s="21"/>
      <c r="C17" s="21"/>
      <c r="D17" s="21"/>
      <c r="E17" s="21"/>
    </row>
    <row r="18" ht="15" spans="1:5">
      <c r="A18" s="11" t="s">
        <v>35</v>
      </c>
      <c r="B18" s="11" t="s">
        <v>36</v>
      </c>
      <c r="C18" s="11" t="s">
        <v>37</v>
      </c>
      <c r="D18" s="11" t="s">
        <v>38</v>
      </c>
      <c r="E18" s="11" t="s">
        <v>39</v>
      </c>
    </row>
    <row r="19" ht="15.75" spans="1:5">
      <c r="A19" s="11" t="s">
        <v>30</v>
      </c>
      <c r="B19" s="11" t="s">
        <v>40</v>
      </c>
      <c r="C19" s="12">
        <v>3201</v>
      </c>
      <c r="D19" s="13" t="s">
        <v>41</v>
      </c>
      <c r="E19" s="12">
        <v>4716</v>
      </c>
    </row>
    <row r="20" ht="15.75" spans="1:5">
      <c r="A20" s="11"/>
      <c r="B20" s="11"/>
      <c r="C20" s="14">
        <v>3201</v>
      </c>
      <c r="D20" s="15" t="s">
        <v>42</v>
      </c>
      <c r="E20" s="14">
        <v>6541</v>
      </c>
    </row>
    <row r="21" ht="15.75" spans="1:5">
      <c r="A21" s="11"/>
      <c r="B21" s="11"/>
      <c r="C21" s="12">
        <v>3401</v>
      </c>
      <c r="D21" s="13" t="s">
        <v>43</v>
      </c>
      <c r="E21" s="12">
        <v>1862</v>
      </c>
    </row>
    <row r="22" ht="15.75" spans="1:5">
      <c r="A22" s="11"/>
      <c r="B22" s="11"/>
      <c r="C22" s="14">
        <v>3401</v>
      </c>
      <c r="D22" s="15" t="s">
        <v>44</v>
      </c>
      <c r="E22" s="16">
        <v>2335</v>
      </c>
    </row>
    <row r="23" ht="15.75" spans="1:5">
      <c r="A23" s="11"/>
      <c r="B23" s="11"/>
      <c r="C23" s="12">
        <v>3405</v>
      </c>
      <c r="D23" s="13" t="s">
        <v>41</v>
      </c>
      <c r="E23" s="12">
        <v>5533</v>
      </c>
    </row>
    <row r="24" ht="15.75" spans="1:5">
      <c r="A24" s="11"/>
      <c r="B24" s="11"/>
      <c r="C24" s="14">
        <v>3405</v>
      </c>
      <c r="D24" s="15" t="s">
        <v>42</v>
      </c>
      <c r="E24" s="17">
        <v>2444</v>
      </c>
    </row>
    <row r="25" ht="15.75" spans="1:5">
      <c r="A25" s="11"/>
      <c r="B25" s="11"/>
      <c r="C25" s="14">
        <v>3552</v>
      </c>
      <c r="D25" s="13" t="s">
        <v>45</v>
      </c>
      <c r="E25" s="14">
        <v>4492</v>
      </c>
    </row>
    <row r="26" ht="15.75" spans="1:5">
      <c r="A26" s="11"/>
      <c r="B26" s="11"/>
      <c r="C26" s="12">
        <v>3552</v>
      </c>
      <c r="D26" s="13" t="s">
        <v>46</v>
      </c>
      <c r="E26" s="12">
        <v>7135</v>
      </c>
    </row>
    <row r="27" ht="15.75" spans="1:5">
      <c r="A27" s="11"/>
      <c r="B27" s="11"/>
      <c r="C27" s="14">
        <v>3559</v>
      </c>
      <c r="D27" s="13" t="s">
        <v>47</v>
      </c>
      <c r="E27" s="14">
        <v>2984</v>
      </c>
    </row>
    <row r="28" ht="15.75" spans="1:5">
      <c r="A28" s="11"/>
      <c r="B28" s="11"/>
      <c r="C28" s="12">
        <v>3559</v>
      </c>
      <c r="D28" s="13" t="s">
        <v>48</v>
      </c>
      <c r="E28" s="12">
        <v>2559</v>
      </c>
    </row>
    <row r="29" ht="15.75" spans="1:5">
      <c r="A29" s="11"/>
      <c r="B29" s="11"/>
      <c r="C29" s="14">
        <v>3708</v>
      </c>
      <c r="D29" s="15" t="s">
        <v>49</v>
      </c>
      <c r="E29" s="18">
        <v>10596</v>
      </c>
    </row>
    <row r="30" ht="15.75" spans="1:5">
      <c r="A30" s="11"/>
      <c r="B30" s="11"/>
      <c r="C30" s="12">
        <v>3708</v>
      </c>
      <c r="D30" s="19" t="s">
        <v>50</v>
      </c>
      <c r="E30" s="12">
        <v>3931</v>
      </c>
    </row>
    <row r="31" ht="15.75" spans="1:5">
      <c r="A31" s="11"/>
      <c r="B31" s="11"/>
      <c r="C31" s="14">
        <v>6214</v>
      </c>
      <c r="D31" s="13" t="s">
        <v>51</v>
      </c>
      <c r="E31" s="14">
        <v>3472</v>
      </c>
    </row>
    <row r="32" ht="15.75" spans="1:5">
      <c r="A32" s="11"/>
      <c r="B32" s="11"/>
      <c r="C32" s="12">
        <v>6404</v>
      </c>
      <c r="D32" s="20" t="s">
        <v>52</v>
      </c>
      <c r="E32" s="12">
        <v>4491</v>
      </c>
    </row>
    <row r="33" ht="15.75" spans="1:5">
      <c r="A33" s="11"/>
      <c r="B33" s="11"/>
      <c r="C33" s="12">
        <v>6532</v>
      </c>
      <c r="D33" s="13" t="s">
        <v>51</v>
      </c>
      <c r="E33" s="12">
        <v>3958</v>
      </c>
    </row>
    <row r="34" ht="15" spans="1:5">
      <c r="A34" s="21"/>
      <c r="B34" s="21"/>
      <c r="C34" s="21"/>
      <c r="D34" s="21"/>
      <c r="E34" s="21"/>
    </row>
    <row r="35" ht="15" spans="1:5">
      <c r="A35" s="11" t="s">
        <v>35</v>
      </c>
      <c r="B35" s="11" t="s">
        <v>36</v>
      </c>
      <c r="C35" s="11" t="s">
        <v>37</v>
      </c>
      <c r="D35" s="11" t="s">
        <v>38</v>
      </c>
      <c r="E35" s="11" t="s">
        <v>39</v>
      </c>
    </row>
    <row r="36" ht="23" customHeight="1" spans="1:5">
      <c r="A36" s="22" t="s">
        <v>30</v>
      </c>
      <c r="B36" s="22" t="s">
        <v>40</v>
      </c>
      <c r="C36" s="12">
        <v>3201</v>
      </c>
      <c r="D36" s="13" t="s">
        <v>41</v>
      </c>
      <c r="E36" s="12">
        <v>4716</v>
      </c>
    </row>
    <row r="37" ht="23" customHeight="1" spans="1:5">
      <c r="A37" s="22" t="s">
        <v>30</v>
      </c>
      <c r="B37" s="22" t="s">
        <v>40</v>
      </c>
      <c r="C37" s="14">
        <v>3201</v>
      </c>
      <c r="D37" s="15" t="s">
        <v>42</v>
      </c>
      <c r="E37" s="14">
        <v>6541</v>
      </c>
    </row>
    <row r="38" ht="23" customHeight="1" spans="1:5">
      <c r="A38" s="22" t="s">
        <v>30</v>
      </c>
      <c r="B38" s="22" t="s">
        <v>40</v>
      </c>
      <c r="C38" s="12">
        <v>3401</v>
      </c>
      <c r="D38" s="13" t="s">
        <v>43</v>
      </c>
      <c r="E38" s="12">
        <v>1862</v>
      </c>
    </row>
    <row r="39" ht="23" customHeight="1" spans="1:5">
      <c r="A39" s="22" t="s">
        <v>30</v>
      </c>
      <c r="B39" s="22" t="s">
        <v>40</v>
      </c>
      <c r="C39" s="14">
        <v>3401</v>
      </c>
      <c r="D39" s="15" t="s">
        <v>44</v>
      </c>
      <c r="E39" s="16">
        <v>2335</v>
      </c>
    </row>
    <row r="40" ht="23" customHeight="1" spans="1:5">
      <c r="A40" s="22" t="s">
        <v>30</v>
      </c>
      <c r="B40" s="22" t="s">
        <v>40</v>
      </c>
      <c r="C40" s="12">
        <v>3405</v>
      </c>
      <c r="D40" s="13" t="s">
        <v>41</v>
      </c>
      <c r="E40" s="12">
        <v>5533</v>
      </c>
    </row>
    <row r="41" ht="23" customHeight="1" spans="1:5">
      <c r="A41" s="22" t="s">
        <v>30</v>
      </c>
      <c r="B41" s="22" t="s">
        <v>40</v>
      </c>
      <c r="C41" s="14">
        <v>3405</v>
      </c>
      <c r="D41" s="15" t="s">
        <v>42</v>
      </c>
      <c r="E41" s="17">
        <v>2444</v>
      </c>
    </row>
    <row r="42" ht="23" customHeight="1" spans="1:5">
      <c r="A42" s="22" t="s">
        <v>30</v>
      </c>
      <c r="B42" s="22" t="s">
        <v>40</v>
      </c>
      <c r="C42" s="14">
        <v>3552</v>
      </c>
      <c r="D42" s="13" t="s">
        <v>45</v>
      </c>
      <c r="E42" s="14">
        <v>4492</v>
      </c>
    </row>
    <row r="43" ht="23" customHeight="1" spans="1:5">
      <c r="A43" s="22" t="s">
        <v>30</v>
      </c>
      <c r="B43" s="22" t="s">
        <v>40</v>
      </c>
      <c r="C43" s="12">
        <v>3552</v>
      </c>
      <c r="D43" s="13" t="s">
        <v>46</v>
      </c>
      <c r="E43" s="12">
        <v>7135</v>
      </c>
    </row>
    <row r="44" ht="23" customHeight="1" spans="1:5">
      <c r="A44" s="22" t="s">
        <v>30</v>
      </c>
      <c r="B44" s="22" t="s">
        <v>40</v>
      </c>
      <c r="C44" s="14">
        <v>3559</v>
      </c>
      <c r="D44" s="13" t="s">
        <v>47</v>
      </c>
      <c r="E44" s="14">
        <v>2984</v>
      </c>
    </row>
    <row r="45" ht="23" customHeight="1" spans="1:5">
      <c r="A45" s="22" t="s">
        <v>30</v>
      </c>
      <c r="B45" s="22" t="s">
        <v>40</v>
      </c>
      <c r="C45" s="12">
        <v>3559</v>
      </c>
      <c r="D45" s="13" t="s">
        <v>48</v>
      </c>
      <c r="E45" s="12">
        <v>2559</v>
      </c>
    </row>
    <row r="46" ht="23" customHeight="1" spans="1:5">
      <c r="A46" s="22" t="s">
        <v>30</v>
      </c>
      <c r="B46" s="22" t="s">
        <v>40</v>
      </c>
      <c r="C46" s="14">
        <v>3708</v>
      </c>
      <c r="D46" s="15" t="s">
        <v>49</v>
      </c>
      <c r="E46" s="18">
        <v>10596</v>
      </c>
    </row>
    <row r="47" ht="23" customHeight="1" spans="1:5">
      <c r="A47" s="22" t="s">
        <v>30</v>
      </c>
      <c r="B47" s="22" t="s">
        <v>40</v>
      </c>
      <c r="C47" s="12">
        <v>3708</v>
      </c>
      <c r="D47" s="19" t="s">
        <v>50</v>
      </c>
      <c r="E47" s="12">
        <v>3931</v>
      </c>
    </row>
    <row r="48" ht="23" customHeight="1" spans="1:5">
      <c r="A48" s="22" t="s">
        <v>30</v>
      </c>
      <c r="B48" s="22" t="s">
        <v>40</v>
      </c>
      <c r="C48" s="14">
        <v>6214</v>
      </c>
      <c r="D48" s="13" t="s">
        <v>51</v>
      </c>
      <c r="E48" s="14">
        <v>3472</v>
      </c>
    </row>
    <row r="49" ht="23" customHeight="1" spans="1:5">
      <c r="A49" s="22" t="s">
        <v>30</v>
      </c>
      <c r="B49" s="22" t="s">
        <v>40</v>
      </c>
      <c r="C49" s="12">
        <v>6404</v>
      </c>
      <c r="D49" s="20" t="s">
        <v>52</v>
      </c>
      <c r="E49" s="12">
        <v>4491</v>
      </c>
    </row>
    <row r="50" ht="23" customHeight="1" spans="1:5">
      <c r="A50" s="22" t="s">
        <v>30</v>
      </c>
      <c r="B50" s="22" t="s">
        <v>40</v>
      </c>
      <c r="C50" s="12">
        <v>6532</v>
      </c>
      <c r="D50" s="13" t="s">
        <v>51</v>
      </c>
      <c r="E50" s="12">
        <v>3958</v>
      </c>
    </row>
  </sheetData>
  <mergeCells count="4">
    <mergeCell ref="A2:A16"/>
    <mergeCell ref="A19:A33"/>
    <mergeCell ref="B2:B16"/>
    <mergeCell ref="B19:B33"/>
  </mergeCells>
  <pageMargins left="0.7" right="0.7" top="0.75" bottom="0.75" header="0.3" footer="0.3"/>
  <pageSetup paperSize="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A1" sqref="A1:G15"/>
    </sheetView>
  </sheetViews>
  <sheetFormatPr defaultColWidth="9" defaultRowHeight="13.5" outlineLevelCol="6"/>
  <cols>
    <col min="3" max="3" width="15" customWidth="1"/>
  </cols>
  <sheetData>
    <row r="1" ht="15" customHeight="1" spans="1:7">
      <c r="A1" s="1">
        <v>3201</v>
      </c>
      <c r="B1" s="2"/>
      <c r="C1" s="3" t="s">
        <v>41</v>
      </c>
      <c r="D1" s="2"/>
      <c r="E1" s="2"/>
      <c r="F1" s="2"/>
      <c r="G1" s="1">
        <v>4716</v>
      </c>
    </row>
    <row r="2" ht="28.5" customHeight="1" spans="1:7">
      <c r="A2" s="4">
        <v>3201</v>
      </c>
      <c r="B2" s="2"/>
      <c r="C2" s="5" t="s">
        <v>42</v>
      </c>
      <c r="D2" s="2"/>
      <c r="E2" s="2"/>
      <c r="F2" s="2"/>
      <c r="G2" s="4">
        <v>6541</v>
      </c>
    </row>
    <row r="3" ht="28.5" customHeight="1" spans="1:7">
      <c r="A3" s="1">
        <v>3401</v>
      </c>
      <c r="B3" s="2"/>
      <c r="C3" s="3" t="s">
        <v>43</v>
      </c>
      <c r="D3" s="2"/>
      <c r="E3" s="2"/>
      <c r="F3" s="2"/>
      <c r="G3" s="1">
        <v>1862</v>
      </c>
    </row>
    <row r="4" ht="15" customHeight="1" spans="1:7">
      <c r="A4" s="4">
        <v>3401</v>
      </c>
      <c r="B4" s="2"/>
      <c r="C4" s="5" t="s">
        <v>44</v>
      </c>
      <c r="D4" s="2"/>
      <c r="E4" s="2"/>
      <c r="F4" s="2"/>
      <c r="G4" s="6">
        <v>2335</v>
      </c>
    </row>
    <row r="5" ht="15" customHeight="1" spans="1:7">
      <c r="A5" s="1">
        <v>3405</v>
      </c>
      <c r="B5" s="2"/>
      <c r="C5" s="3" t="s">
        <v>41</v>
      </c>
      <c r="D5" s="2"/>
      <c r="E5" s="2"/>
      <c r="F5" s="2"/>
      <c r="G5" s="1">
        <v>5533</v>
      </c>
    </row>
    <row r="6" ht="28.5" customHeight="1" spans="1:7">
      <c r="A6" s="4">
        <v>3405</v>
      </c>
      <c r="B6" s="2"/>
      <c r="C6" s="5" t="s">
        <v>42</v>
      </c>
      <c r="D6" s="2"/>
      <c r="E6" s="2"/>
      <c r="F6" s="2"/>
      <c r="G6" s="7">
        <v>2444</v>
      </c>
    </row>
    <row r="7" ht="28.5" customHeight="1" spans="1:7">
      <c r="A7" s="4">
        <v>3552</v>
      </c>
      <c r="B7" s="2"/>
      <c r="C7" s="3" t="s">
        <v>45</v>
      </c>
      <c r="D7" s="2"/>
      <c r="E7" s="2"/>
      <c r="F7" s="2"/>
      <c r="G7" s="4">
        <v>4492</v>
      </c>
    </row>
    <row r="8" ht="15" customHeight="1" spans="1:7">
      <c r="A8" s="1">
        <v>3552</v>
      </c>
      <c r="B8" s="2"/>
      <c r="C8" s="3" t="s">
        <v>46</v>
      </c>
      <c r="D8" s="2"/>
      <c r="E8" s="2"/>
      <c r="F8" s="2"/>
      <c r="G8" s="1">
        <v>7135</v>
      </c>
    </row>
    <row r="9" ht="28.5" customHeight="1" spans="1:7">
      <c r="A9" s="4">
        <v>3559</v>
      </c>
      <c r="B9" s="2"/>
      <c r="C9" s="3" t="s">
        <v>47</v>
      </c>
      <c r="D9" s="2"/>
      <c r="E9" s="2"/>
      <c r="F9" s="2"/>
      <c r="G9" s="4">
        <v>2984</v>
      </c>
    </row>
    <row r="10" ht="28.5" customHeight="1" spans="1:7">
      <c r="A10" s="1">
        <v>3559</v>
      </c>
      <c r="B10" s="2"/>
      <c r="C10" s="3" t="s">
        <v>48</v>
      </c>
      <c r="D10" s="2"/>
      <c r="E10" s="2"/>
      <c r="F10" s="2"/>
      <c r="G10" s="1">
        <v>2559</v>
      </c>
    </row>
    <row r="11" ht="28.5" customHeight="1" spans="1:7">
      <c r="A11" s="4">
        <v>3708</v>
      </c>
      <c r="B11" s="2"/>
      <c r="C11" s="5" t="s">
        <v>49</v>
      </c>
      <c r="D11" s="2"/>
      <c r="E11" s="2"/>
      <c r="F11" s="2"/>
      <c r="G11" s="8">
        <v>10596</v>
      </c>
    </row>
    <row r="12" ht="28.5" customHeight="1" spans="1:7">
      <c r="A12" s="1">
        <v>3708</v>
      </c>
      <c r="B12" s="2"/>
      <c r="C12" s="9" t="s">
        <v>50</v>
      </c>
      <c r="D12" s="2"/>
      <c r="E12" s="2"/>
      <c r="F12" s="2"/>
      <c r="G12" s="1">
        <v>3931</v>
      </c>
    </row>
    <row r="13" ht="15" customHeight="1" spans="1:7">
      <c r="A13" s="4">
        <v>6214</v>
      </c>
      <c r="B13" s="2"/>
      <c r="C13" s="3" t="s">
        <v>51</v>
      </c>
      <c r="D13" s="2"/>
      <c r="E13" s="2"/>
      <c r="F13" s="2"/>
      <c r="G13" s="4">
        <v>3472</v>
      </c>
    </row>
    <row r="14" ht="15" customHeight="1" spans="1:7">
      <c r="A14" s="1">
        <v>6404</v>
      </c>
      <c r="B14" s="2"/>
      <c r="C14" s="10" t="s">
        <v>53</v>
      </c>
      <c r="D14" s="2"/>
      <c r="E14" s="2"/>
      <c r="F14" s="2"/>
      <c r="G14" s="1">
        <v>4491</v>
      </c>
    </row>
    <row r="15" ht="15" customHeight="1" spans="1:7">
      <c r="A15" s="1">
        <v>6532</v>
      </c>
      <c r="B15" s="2"/>
      <c r="C15" s="3" t="s">
        <v>51</v>
      </c>
      <c r="D15" s="2"/>
      <c r="E15" s="2"/>
      <c r="F15" s="2"/>
      <c r="G15" s="1">
        <v>3958</v>
      </c>
    </row>
  </sheetData>
  <mergeCells count="15">
    <mergeCell ref="E1:F1"/>
    <mergeCell ref="E2:F2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2024-08-16T04:58:27Z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38732F5D408D4214BFC83144CE1FF29A_12</vt:lpwstr>
  </property>
</Properties>
</file>