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<sst xmlns="http://schemas.openxmlformats.org/spreadsheetml/2006/main" count="239" uniqueCount="65">
  <si>
    <t>（Relay Packaging Group Delivery List）</t>
  </si>
  <si>
    <t>Shipping Date 发货日期:</t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</si>
  <si>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</si>
  <si>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江苏省苏州市吴江区盛泽镇经纬北路1388号
福晖数码楼下（苏美达检品中心）华立马18556758129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</si>
  <si>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</si>
  <si>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</si>
  <si>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</si>
  <si>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</si>
  <si>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</si>
  <si>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</si>
  <si>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</si>
  <si>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</si>
  <si>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</si>
  <si>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</si>
  <si>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</si>
  <si>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</si>
  <si>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</si>
  <si>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</si>
  <si>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</si>
  <si>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</si>
  <si>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</si>
  <si>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</si>
  <si>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</si>
  <si>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</si>
  <si>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</si>
  <si>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 xml:space="preserve">P24080160           </t>
  </si>
  <si>
    <t xml:space="preserve">24_AULBM11827                                     </t>
  </si>
  <si>
    <t xml:space="preserve">S24080084 </t>
  </si>
  <si>
    <t>28-30</t>
  </si>
  <si>
    <t>45*33*16</t>
  </si>
  <si>
    <t>30-30</t>
  </si>
  <si>
    <t>30-32</t>
  </si>
  <si>
    <t>32-30</t>
  </si>
  <si>
    <t>32-32</t>
  </si>
  <si>
    <t>32-34</t>
  </si>
  <si>
    <t>34-32</t>
  </si>
  <si>
    <t>34-34</t>
  </si>
  <si>
    <t>36-30</t>
  </si>
  <si>
    <t>36-32</t>
  </si>
  <si>
    <t>38-32</t>
  </si>
  <si>
    <t>40-32</t>
  </si>
  <si>
    <t xml:space="preserve">21 AULBM10015                                     </t>
  </si>
  <si>
    <r>
      <rPr>
        <b/>
        <sz val="11"/>
        <rFont val="Calibri"/>
        <charset val="134"/>
      </rPr>
      <t xml:space="preserve">C3930AX - </t>
    </r>
    <r>
      <rPr>
        <b/>
        <sz val="11"/>
        <rFont val="宋体"/>
        <charset val="134"/>
      </rPr>
      <t>缅甸</t>
    </r>
    <r>
      <rPr>
        <b/>
        <sz val="11"/>
        <rFont val="Calibri"/>
        <charset val="134"/>
      </rPr>
      <t xml:space="preserve">                                                                                      </t>
    </r>
  </si>
  <si>
    <t>31*23*23</t>
  </si>
  <si>
    <t xml:space="preserve">21 AULTH09845                                     </t>
  </si>
  <si>
    <t>45*34*14</t>
  </si>
  <si>
    <r>
      <rPr>
        <b/>
        <sz val="11"/>
        <rFont val="Calibri"/>
        <charset val="134"/>
      </rPr>
      <t xml:space="preserve">21AULTH09845 </t>
    </r>
    <r>
      <rPr>
        <b/>
        <sz val="11"/>
        <rFont val="宋体"/>
        <charset val="134"/>
      </rPr>
      <t>背面空白</t>
    </r>
    <r>
      <rPr>
        <b/>
        <sz val="11"/>
        <rFont val="Calibri"/>
        <charset val="134"/>
      </rPr>
      <t xml:space="preserve">                             </t>
    </r>
  </si>
  <si>
    <t>总计</t>
  </si>
  <si>
    <t>颜色</t>
  </si>
  <si>
    <t>尺码</t>
  </si>
  <si>
    <t>生产数</t>
  </si>
  <si>
    <t>尺码段</t>
  </si>
  <si>
    <t>PO号</t>
  </si>
  <si>
    <t>BK27 - BLACK</t>
  </si>
  <si>
    <t>有价格</t>
  </si>
  <si>
    <t>无28-30</t>
  </si>
  <si>
    <t>1414452、1415221、1415223、1415225</t>
  </si>
  <si>
    <t>AR15 - ANTHRA</t>
  </si>
  <si>
    <t>无34-34 36-30 38-32 40-32</t>
  </si>
  <si>
    <t>无36-32 40-32</t>
  </si>
  <si>
    <t>1414456、1414463、1415228、1415229、1415230、1415231、1415232、1415341、1415342、1415233、1415227</t>
  </si>
  <si>
    <t>GN1217 - LT.GREEN</t>
  </si>
  <si>
    <t>GR419 - STONE</t>
  </si>
  <si>
    <t>空白吊牌</t>
  </si>
  <si>
    <t>别漏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</si>
</sst>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44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name val="Arial Unicode MS"/>
      <charset val="134"/>
    </font>
    <font>
      <b/>
      <sz val="10"/>
      <color indexed="8"/>
      <name val="宋体"/>
      <charset val="134"/>
    </font>
    <font>
      <b/>
      <sz val="11"/>
      <name val="Calibri"/>
      <charset val="134"/>
    </font>
    <font>
      <b/>
      <sz val="11"/>
      <color theme="1"/>
      <name val="宋体"/>
      <charset val="134"/>
      <scheme val="minor"/>
    </font>
    <font>
      <sz val="11"/>
      <name val="Calibri"/>
      <charset val="134"/>
    </font>
    <font>
      <b/>
      <sz val="12"/>
      <color theme="1"/>
      <name val="微软雅黑"/>
      <charset val="134"/>
    </font>
    <font>
      <sz val="12"/>
      <name val="微软雅黑"/>
      <charset val="134"/>
    </font>
    <font>
      <b/>
      <sz val="12"/>
      <name val="微软雅黑"/>
      <charset val="134"/>
    </font>
    <font>
      <sz val="12"/>
      <name val="微软雅黑"/>
      <charset val="134"/>
    </font>
    <font>
      <b/>
      <sz val="12"/>
      <name val="宋体"/>
      <charset val="134"/>
    </font>
    <font>
      <b/>
      <sz val="11"/>
      <name val="Calibri"/>
      <charset val="0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auto="1"/>
      </left>
      <right style="thin">
        <color auto="1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3" borderId="14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4" borderId="17" applyNumberFormat="0" applyAlignment="0" applyProtection="0">
      <alignment vertical="center"/>
    </xf>
    <xf numFmtId="0" fontId="32" fillId="5" borderId="18" applyNumberFormat="0" applyAlignment="0" applyProtection="0">
      <alignment vertical="center"/>
    </xf>
    <xf numFmtId="0" fontId="33" fillId="5" borderId="17" applyNumberFormat="0" applyAlignment="0" applyProtection="0">
      <alignment vertical="center"/>
    </xf>
    <xf numFmtId="0" fontId="34" fillId="6" borderId="19" applyNumberFormat="0" applyAlignment="0" applyProtection="0">
      <alignment vertical="center"/>
    </xf>
    <xf numFmtId="0" fontId="35" fillId="0" borderId="20" applyNumberFormat="0" applyFill="0" applyAlignment="0" applyProtection="0">
      <alignment vertical="center"/>
    </xf>
    <xf numFmtId="0" fontId="36" fillId="0" borderId="21" applyNumberFormat="0" applyFill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42" fillId="0" borderId="0">
      <alignment vertical="center"/>
    </xf>
  </cellStyleXfs>
  <cellXfs count="65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1" xfId="49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49" fontId="11" fillId="0" borderId="1" xfId="49" applyNumberFormat="1" applyFont="1" applyFill="1" applyBorder="1" applyAlignment="1">
      <alignment horizontal="center" vertical="center" wrapText="1"/>
    </xf>
    <xf numFmtId="176" fontId="11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NumberFormat="1" applyFont="1" applyBorder="1" applyAlignment="1">
      <alignment horizontal="center"/>
    </xf>
    <xf numFmtId="0" fontId="14" fillId="0" borderId="2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3" fillId="0" borderId="2" xfId="0" applyFont="1" applyFill="1" applyBorder="1" applyAlignment="1">
      <alignment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177" fontId="16" fillId="2" borderId="1" xfId="0" applyNumberFormat="1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/>
    </xf>
    <xf numFmtId="0" fontId="17" fillId="0" borderId="2" xfId="0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177" fontId="17" fillId="0" borderId="1" xfId="0" applyNumberFormat="1" applyFont="1" applyFill="1" applyBorder="1" applyAlignment="1">
      <alignment horizontal="center" vertical="center" wrapText="1"/>
    </xf>
    <xf numFmtId="177" fontId="19" fillId="2" borderId="1" xfId="0" applyNumberFormat="1" applyFont="1" applyFill="1" applyBorder="1" applyAlignment="1">
      <alignment horizontal="center" vertical="center" wrapText="1"/>
    </xf>
    <xf numFmtId="0" fontId="17" fillId="0" borderId="3" xfId="0" applyNumberFormat="1" applyFont="1" applyFill="1" applyBorder="1" applyAlignment="1">
      <alignment horizontal="center" vertical="center" wrapText="1"/>
    </xf>
    <xf numFmtId="0" fontId="17" fillId="0" borderId="4" xfId="0" applyNumberFormat="1" applyFont="1" applyFill="1" applyBorder="1" applyAlignment="1">
      <alignment horizontal="center" vertical="center" wrapText="1"/>
    </xf>
    <xf numFmtId="177" fontId="17" fillId="0" borderId="7" xfId="0" applyNumberFormat="1" applyFont="1" applyFill="1" applyBorder="1" applyAlignment="1">
      <alignment horizontal="center" vertical="center" wrapText="1"/>
    </xf>
    <xf numFmtId="0" fontId="17" fillId="0" borderId="8" xfId="0" applyNumberFormat="1" applyFont="1" applyFill="1" applyBorder="1" applyAlignment="1">
      <alignment horizontal="center" vertical="center" wrapText="1"/>
    </xf>
    <xf numFmtId="0" fontId="16" fillId="0" borderId="9" xfId="0" applyFont="1" applyFill="1" applyBorder="1" applyAlignment="1">
      <alignment horizontal="center" vertical="center"/>
    </xf>
    <xf numFmtId="0" fontId="14" fillId="0" borderId="9" xfId="0" applyFont="1" applyFill="1" applyBorder="1" applyAlignment="1">
      <alignment horizontal="center" vertical="center"/>
    </xf>
    <xf numFmtId="0" fontId="17" fillId="0" borderId="9" xfId="0" applyNumberFormat="1" applyFont="1" applyFill="1" applyBorder="1" applyAlignment="1">
      <alignment horizontal="center" vertical="center" wrapText="1"/>
    </xf>
    <xf numFmtId="177" fontId="17" fillId="2" borderId="9" xfId="0" applyNumberFormat="1" applyFont="1" applyFill="1" applyBorder="1" applyAlignment="1">
      <alignment horizontal="center" vertical="center" wrapText="1"/>
    </xf>
    <xf numFmtId="0" fontId="14" fillId="0" borderId="9" xfId="0" applyFont="1" applyFill="1" applyBorder="1" applyAlignment="1">
      <alignment vertical="center"/>
    </xf>
    <xf numFmtId="0" fontId="14" fillId="0" borderId="10" xfId="0" applyFont="1" applyFill="1" applyBorder="1" applyAlignment="1">
      <alignment vertical="center"/>
    </xf>
    <xf numFmtId="0" fontId="14" fillId="0" borderId="11" xfId="0" applyFont="1" applyFill="1" applyBorder="1" applyAlignment="1">
      <alignment vertical="center"/>
    </xf>
    <xf numFmtId="178" fontId="9" fillId="0" borderId="1" xfId="49" applyNumberFormat="1" applyFont="1" applyFill="1" applyBorder="1" applyAlignment="1">
      <alignment horizontal="center" vertical="center" wrapText="1"/>
    </xf>
    <xf numFmtId="178" fontId="10" fillId="0" borderId="1" xfId="49" applyNumberFormat="1" applyFont="1" applyFill="1" applyBorder="1" applyAlignment="1">
      <alignment horizontal="center" vertical="center" wrapText="1"/>
    </xf>
    <xf numFmtId="0" fontId="10" fillId="0" borderId="1" xfId="49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20" fillId="2" borderId="12" xfId="0" applyFont="1" applyFill="1" applyBorder="1" applyAlignment="1">
      <alignment horizontal="center" vertical="center"/>
    </xf>
    <xf numFmtId="0" fontId="21" fillId="2" borderId="12" xfId="0" applyFont="1" applyFill="1" applyBorder="1" applyAlignment="1">
      <alignment horizontal="center" vertical="center" wrapText="1"/>
    </xf>
    <xf numFmtId="177" fontId="20" fillId="2" borderId="13" xfId="0" applyNumberFormat="1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89"/>
  <sheetViews>
    <sheetView tabSelected="1" workbookViewId="0">
      <selection activeCell="M16" sqref="M16"/>
    </sheetView>
  </sheetViews>
  <sheetFormatPr defaultColWidth="9" defaultRowHeight="13.5"/>
  <cols>
    <col min="1" max="1" width="14.875" customWidth="1"/>
    <col min="2" max="2" width="25.125" customWidth="1"/>
    <col min="3" max="3" width="14" customWidth="1"/>
    <col min="4" max="4" width="15" customWidth="1"/>
    <col min="11" max="11" width="12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2"/>
      <c r="K1" s="2"/>
    </row>
    <row r="2" ht="15" spans="1:11">
      <c r="A2" s="4" t="s">
        <v>1</v>
      </c>
      <c r="B2" s="4"/>
      <c r="C2" s="4"/>
      <c r="D2" s="4"/>
      <c r="E2" s="5">
        <v>45518</v>
      </c>
      <c r="F2" s="5"/>
      <c r="G2" s="5"/>
      <c r="H2" s="5"/>
      <c r="I2" s="5"/>
      <c r="J2" s="5"/>
      <c r="K2" s="5"/>
    </row>
    <row r="3" spans="1:11">
      <c r="A3" s="6" t="s">
        <v>2</v>
      </c>
      <c r="B3" s="7"/>
      <c r="C3" s="7"/>
      <c r="D3" s="7"/>
      <c r="E3" s="8" t="s">
        <v>3</v>
      </c>
      <c r="F3" s="9"/>
      <c r="G3" s="9"/>
      <c r="H3" s="9"/>
      <c r="I3" s="9"/>
      <c r="J3" s="9"/>
      <c r="K3" s="9"/>
    </row>
    <row r="4" spans="1:11">
      <c r="A4" s="7"/>
      <c r="B4" s="7"/>
      <c r="C4" s="7"/>
      <c r="D4" s="7"/>
      <c r="E4" s="9"/>
      <c r="F4" s="9"/>
      <c r="G4" s="9"/>
      <c r="H4" s="9"/>
      <c r="I4" s="9"/>
      <c r="J4" s="9"/>
      <c r="K4" s="9"/>
    </row>
    <row r="5" ht="15" spans="1:11">
      <c r="A5" s="4"/>
      <c r="B5" s="4"/>
      <c r="C5" s="4"/>
      <c r="D5" s="10"/>
      <c r="E5" s="11"/>
      <c r="F5" s="12"/>
      <c r="G5" s="11"/>
      <c r="H5" s="11"/>
      <c r="I5" s="11"/>
      <c r="J5" s="11"/>
      <c r="K5" s="11"/>
    </row>
    <row r="6" ht="25.5" spans="1:11">
      <c r="A6" s="13" t="s">
        <v>4</v>
      </c>
      <c r="B6" s="14" t="s">
        <v>5</v>
      </c>
      <c r="C6" s="15" t="s">
        <v>6</v>
      </c>
      <c r="D6" s="15" t="s">
        <v>6</v>
      </c>
      <c r="E6" s="16" t="s">
        <v>7</v>
      </c>
      <c r="F6" s="16" t="s">
        <v>8</v>
      </c>
      <c r="G6" s="16" t="s">
        <v>9</v>
      </c>
      <c r="H6" s="15" t="s">
        <v>10</v>
      </c>
      <c r="I6" s="55" t="s">
        <v>11</v>
      </c>
      <c r="J6" s="55" t="s">
        <v>12</v>
      </c>
      <c r="K6" s="14" t="s">
        <v>13</v>
      </c>
    </row>
    <row r="7" ht="24.75" spans="1:11">
      <c r="A7" s="17" t="s">
        <v>14</v>
      </c>
      <c r="B7" s="18" t="s">
        <v>15</v>
      </c>
      <c r="C7" s="19" t="s">
        <v>16</v>
      </c>
      <c r="D7" s="20" t="s">
        <v>17</v>
      </c>
      <c r="E7" s="21" t="s">
        <v>18</v>
      </c>
      <c r="F7" s="22" t="s">
        <v>19</v>
      </c>
      <c r="G7" s="22" t="s">
        <v>20</v>
      </c>
      <c r="H7" s="23" t="s">
        <v>21</v>
      </c>
      <c r="I7" s="56" t="s">
        <v>22</v>
      </c>
      <c r="J7" s="56" t="s">
        <v>23</v>
      </c>
      <c r="K7" s="57" t="s">
        <v>24</v>
      </c>
    </row>
    <row r="8" ht="15" spans="1:11">
      <c r="A8" s="24" t="s">
        <v>25</v>
      </c>
      <c r="B8" s="25" t="s">
        <v>26</v>
      </c>
      <c r="C8" s="24" t="s">
        <v>27</v>
      </c>
      <c r="D8" s="26" t="s">
        <v>28</v>
      </c>
      <c r="E8" s="27">
        <v>7515</v>
      </c>
      <c r="F8" s="28"/>
      <c r="G8" s="28">
        <v>620</v>
      </c>
      <c r="H8" s="28">
        <v>1</v>
      </c>
      <c r="I8" s="28"/>
      <c r="J8" s="28">
        <v>13.6</v>
      </c>
      <c r="K8" s="58" t="s">
        <v>29</v>
      </c>
    </row>
    <row r="9" ht="15" spans="1:11">
      <c r="A9" s="29"/>
      <c r="B9" s="25"/>
      <c r="C9" s="29"/>
      <c r="D9" s="26" t="s">
        <v>30</v>
      </c>
      <c r="E9" s="30"/>
      <c r="F9" s="28"/>
      <c r="G9" s="28">
        <v>700</v>
      </c>
      <c r="H9" s="28"/>
      <c r="I9" s="28"/>
      <c r="J9" s="28"/>
      <c r="K9" s="59"/>
    </row>
    <row r="10" ht="15" spans="1:11">
      <c r="A10" s="29"/>
      <c r="B10" s="25"/>
      <c r="C10" s="29"/>
      <c r="D10" s="26" t="s">
        <v>31</v>
      </c>
      <c r="E10" s="30"/>
      <c r="F10" s="28"/>
      <c r="G10" s="28">
        <v>1200</v>
      </c>
      <c r="H10" s="28"/>
      <c r="I10" s="28"/>
      <c r="J10" s="28"/>
      <c r="K10" s="59"/>
    </row>
    <row r="11" ht="15" spans="1:11">
      <c r="A11" s="29"/>
      <c r="B11" s="25"/>
      <c r="C11" s="29"/>
      <c r="D11" s="26" t="s">
        <v>32</v>
      </c>
      <c r="E11" s="30"/>
      <c r="F11" s="28"/>
      <c r="G11" s="28">
        <v>700</v>
      </c>
      <c r="H11" s="28"/>
      <c r="I11" s="28"/>
      <c r="J11" s="28"/>
      <c r="K11" s="59"/>
    </row>
    <row r="12" ht="15" spans="1:11">
      <c r="A12" s="29"/>
      <c r="B12" s="25"/>
      <c r="C12" s="29"/>
      <c r="D12" s="26" t="s">
        <v>33</v>
      </c>
      <c r="E12" s="30"/>
      <c r="F12" s="28"/>
      <c r="G12" s="28">
        <v>1200</v>
      </c>
      <c r="H12" s="28"/>
      <c r="I12" s="28"/>
      <c r="J12" s="28"/>
      <c r="K12" s="59"/>
    </row>
    <row r="13" ht="15" spans="1:11">
      <c r="A13" s="29"/>
      <c r="B13" s="25"/>
      <c r="C13" s="29"/>
      <c r="D13" s="26" t="s">
        <v>34</v>
      </c>
      <c r="E13" s="30"/>
      <c r="F13" s="28"/>
      <c r="G13" s="28">
        <v>700</v>
      </c>
      <c r="H13" s="28"/>
      <c r="I13" s="28"/>
      <c r="J13" s="28"/>
      <c r="K13" s="59"/>
    </row>
    <row r="14" ht="15" spans="1:11">
      <c r="A14" s="29"/>
      <c r="B14" s="25"/>
      <c r="C14" s="29"/>
      <c r="D14" s="26" t="s">
        <v>35</v>
      </c>
      <c r="E14" s="30"/>
      <c r="F14" s="28"/>
      <c r="G14" s="28">
        <v>850</v>
      </c>
      <c r="H14" s="28"/>
      <c r="I14" s="28"/>
      <c r="J14" s="28"/>
      <c r="K14" s="59"/>
    </row>
    <row r="15" ht="15" spans="1:11">
      <c r="A15" s="29"/>
      <c r="B15" s="25"/>
      <c r="C15" s="29"/>
      <c r="D15" s="26" t="s">
        <v>36</v>
      </c>
      <c r="E15" s="30"/>
      <c r="F15" s="28"/>
      <c r="G15" s="28">
        <v>650</v>
      </c>
      <c r="H15" s="28"/>
      <c r="I15" s="28"/>
      <c r="J15" s="28"/>
      <c r="K15" s="59"/>
    </row>
    <row r="16" ht="15" spans="1:11">
      <c r="A16" s="29"/>
      <c r="B16" s="25"/>
      <c r="C16" s="29"/>
      <c r="D16" s="26" t="s">
        <v>37</v>
      </c>
      <c r="E16" s="30"/>
      <c r="F16" s="28"/>
      <c r="G16" s="28">
        <v>650</v>
      </c>
      <c r="H16" s="28"/>
      <c r="I16" s="28"/>
      <c r="J16" s="28"/>
      <c r="K16" s="59"/>
    </row>
    <row r="17" ht="15" spans="1:11">
      <c r="A17" s="29"/>
      <c r="B17" s="25"/>
      <c r="C17" s="29"/>
      <c r="D17" s="26" t="s">
        <v>38</v>
      </c>
      <c r="E17" s="30"/>
      <c r="F17" s="28"/>
      <c r="G17" s="28">
        <v>200</v>
      </c>
      <c r="H17" s="28"/>
      <c r="I17" s="28"/>
      <c r="J17" s="28"/>
      <c r="K17" s="59"/>
    </row>
    <row r="18" ht="15" spans="1:11">
      <c r="A18" s="29"/>
      <c r="B18" s="25"/>
      <c r="C18" s="29"/>
      <c r="D18" s="26" t="s">
        <v>39</v>
      </c>
      <c r="E18" s="30"/>
      <c r="F18" s="28"/>
      <c r="G18" s="28">
        <v>650</v>
      </c>
      <c r="H18" s="28"/>
      <c r="I18" s="28"/>
      <c r="J18" s="28"/>
      <c r="K18" s="59"/>
    </row>
    <row r="19" ht="15" spans="1:11">
      <c r="A19" s="29"/>
      <c r="B19" s="25"/>
      <c r="C19" s="29"/>
      <c r="D19" s="26" t="s">
        <v>40</v>
      </c>
      <c r="E19" s="31"/>
      <c r="F19" s="28"/>
      <c r="G19" s="28">
        <v>140</v>
      </c>
      <c r="H19" s="28"/>
      <c r="I19" s="28"/>
      <c r="J19" s="28"/>
      <c r="K19" s="60"/>
    </row>
    <row r="20" ht="15" spans="1:11">
      <c r="A20" s="29"/>
      <c r="B20" s="25" t="s">
        <v>41</v>
      </c>
      <c r="C20" s="29"/>
      <c r="D20" s="24" t="s">
        <v>42</v>
      </c>
      <c r="E20" s="28">
        <v>7515</v>
      </c>
      <c r="F20" s="28"/>
      <c r="G20" s="28">
        <v>7600</v>
      </c>
      <c r="H20" s="28">
        <v>2</v>
      </c>
      <c r="I20" s="28"/>
      <c r="J20" s="28">
        <v>6.8</v>
      </c>
      <c r="K20" s="28" t="s">
        <v>43</v>
      </c>
    </row>
    <row r="21" ht="15" spans="1:11">
      <c r="A21" s="29"/>
      <c r="B21" s="32" t="s">
        <v>44</v>
      </c>
      <c r="C21" s="29"/>
      <c r="D21" s="29"/>
      <c r="E21" s="33">
        <v>6983</v>
      </c>
      <c r="F21" s="28"/>
      <c r="G21" s="28">
        <v>7292</v>
      </c>
      <c r="H21" s="27">
        <v>3</v>
      </c>
      <c r="I21" s="28"/>
      <c r="J21" s="27">
        <v>9</v>
      </c>
      <c r="K21" s="27" t="s">
        <v>45</v>
      </c>
    </row>
    <row r="22" ht="15" spans="1:11">
      <c r="A22" s="34"/>
      <c r="B22" s="25" t="s">
        <v>46</v>
      </c>
      <c r="C22" s="34"/>
      <c r="D22" s="34"/>
      <c r="E22" s="28">
        <v>531</v>
      </c>
      <c r="F22" s="28"/>
      <c r="G22" s="28">
        <v>548</v>
      </c>
      <c r="H22" s="31"/>
      <c r="I22" s="28"/>
      <c r="J22" s="31"/>
      <c r="K22" s="31"/>
    </row>
    <row r="23" spans="1:11">
      <c r="A23" s="28" t="s">
        <v>47</v>
      </c>
      <c r="B23" s="28"/>
      <c r="C23" s="28"/>
      <c r="D23" s="28"/>
      <c r="E23" s="35">
        <f>SUM(E8:E22)</f>
        <v>22544</v>
      </c>
      <c r="F23" s="35"/>
      <c r="G23" s="35">
        <f>SUM(G8:G22)</f>
        <v>23700</v>
      </c>
      <c r="H23" s="35">
        <v>3</v>
      </c>
      <c r="I23" s="35"/>
      <c r="J23" s="35">
        <f>SUM(J8:J22)</f>
        <v>29.4</v>
      </c>
      <c r="K23" s="28"/>
    </row>
    <row r="26" ht="18" spans="1:15">
      <c r="A26" s="36" t="s">
        <v>48</v>
      </c>
      <c r="B26" s="36" t="s">
        <v>49</v>
      </c>
      <c r="C26" s="36" t="s">
        <v>18</v>
      </c>
      <c r="D26" s="37" t="s">
        <v>50</v>
      </c>
      <c r="E26" s="36"/>
      <c r="F26" s="38" t="s">
        <v>51</v>
      </c>
      <c r="G26" s="39" t="s">
        <v>52</v>
      </c>
      <c r="I26" s="36" t="s">
        <v>48</v>
      </c>
      <c r="J26" s="36" t="s">
        <v>49</v>
      </c>
      <c r="K26" s="36" t="s">
        <v>18</v>
      </c>
      <c r="L26" s="37" t="s">
        <v>50</v>
      </c>
      <c r="M26" s="36"/>
      <c r="N26" s="38" t="s">
        <v>51</v>
      </c>
      <c r="O26" s="39" t="s">
        <v>52</v>
      </c>
    </row>
    <row r="27" ht="18" spans="1:15">
      <c r="A27" s="40" t="s">
        <v>53</v>
      </c>
      <c r="B27" s="41" t="s">
        <v>30</v>
      </c>
      <c r="C27" s="42">
        <v>33</v>
      </c>
      <c r="D27" s="43">
        <f t="shared" ref="D27:D55" si="0">C27*1.03+1</f>
        <v>34.99</v>
      </c>
      <c r="E27" s="40" t="s">
        <v>54</v>
      </c>
      <c r="F27" s="40" t="s">
        <v>55</v>
      </c>
      <c r="G27" s="40" t="s">
        <v>56</v>
      </c>
      <c r="I27" s="40" t="s">
        <v>57</v>
      </c>
      <c r="J27" s="41" t="s">
        <v>30</v>
      </c>
      <c r="K27" s="42">
        <v>29</v>
      </c>
      <c r="L27" s="43">
        <f t="shared" ref="L27:L55" si="1">K27*1.03+1</f>
        <v>30.87</v>
      </c>
      <c r="M27" s="40" t="s">
        <v>54</v>
      </c>
      <c r="N27" s="40" t="s">
        <v>55</v>
      </c>
      <c r="O27" s="40" t="s">
        <v>56</v>
      </c>
    </row>
    <row r="28" ht="18" spans="1:15">
      <c r="A28" s="44"/>
      <c r="B28" s="41" t="s">
        <v>31</v>
      </c>
      <c r="C28" s="42">
        <v>33</v>
      </c>
      <c r="D28" s="43">
        <f t="shared" si="0"/>
        <v>34.99</v>
      </c>
      <c r="E28" s="44"/>
      <c r="F28" s="44"/>
      <c r="G28" s="44"/>
      <c r="I28" s="44"/>
      <c r="J28" s="41" t="s">
        <v>31</v>
      </c>
      <c r="K28" s="42">
        <v>29</v>
      </c>
      <c r="L28" s="43">
        <f t="shared" si="1"/>
        <v>30.87</v>
      </c>
      <c r="M28" s="44"/>
      <c r="N28" s="44"/>
      <c r="O28" s="44"/>
    </row>
    <row r="29" ht="18" spans="1:15">
      <c r="A29" s="44"/>
      <c r="B29" s="41" t="s">
        <v>32</v>
      </c>
      <c r="C29" s="42">
        <v>33</v>
      </c>
      <c r="D29" s="43">
        <f t="shared" si="0"/>
        <v>34.99</v>
      </c>
      <c r="E29" s="44"/>
      <c r="F29" s="44"/>
      <c r="G29" s="44"/>
      <c r="I29" s="44"/>
      <c r="J29" s="41" t="s">
        <v>32</v>
      </c>
      <c r="K29" s="42">
        <v>29</v>
      </c>
      <c r="L29" s="43">
        <f t="shared" si="1"/>
        <v>30.87</v>
      </c>
      <c r="M29" s="44"/>
      <c r="N29" s="44"/>
      <c r="O29" s="44"/>
    </row>
    <row r="30" ht="18" spans="1:15">
      <c r="A30" s="44"/>
      <c r="B30" s="41" t="s">
        <v>33</v>
      </c>
      <c r="C30" s="42">
        <v>33</v>
      </c>
      <c r="D30" s="43">
        <f t="shared" si="0"/>
        <v>34.99</v>
      </c>
      <c r="E30" s="44"/>
      <c r="F30" s="44"/>
      <c r="G30" s="44"/>
      <c r="I30" s="44"/>
      <c r="J30" s="41" t="s">
        <v>33</v>
      </c>
      <c r="K30" s="42">
        <v>29</v>
      </c>
      <c r="L30" s="43">
        <f t="shared" si="1"/>
        <v>30.87</v>
      </c>
      <c r="M30" s="44"/>
      <c r="N30" s="44"/>
      <c r="O30" s="44"/>
    </row>
    <row r="31" ht="18" spans="1:15">
      <c r="A31" s="44"/>
      <c r="B31" s="41" t="s">
        <v>34</v>
      </c>
      <c r="C31" s="42">
        <v>33</v>
      </c>
      <c r="D31" s="43">
        <f t="shared" si="0"/>
        <v>34.99</v>
      </c>
      <c r="E31" s="44"/>
      <c r="F31" s="44"/>
      <c r="G31" s="44"/>
      <c r="I31" s="44"/>
      <c r="J31" s="41" t="s">
        <v>34</v>
      </c>
      <c r="K31" s="42">
        <v>29</v>
      </c>
      <c r="L31" s="43">
        <f t="shared" si="1"/>
        <v>30.87</v>
      </c>
      <c r="M31" s="44"/>
      <c r="N31" s="44"/>
      <c r="O31" s="44"/>
    </row>
    <row r="32" ht="18" spans="1:15">
      <c r="A32" s="44"/>
      <c r="B32" s="41" t="s">
        <v>35</v>
      </c>
      <c r="C32" s="42">
        <v>66</v>
      </c>
      <c r="D32" s="43">
        <f t="shared" si="0"/>
        <v>68.98</v>
      </c>
      <c r="E32" s="44"/>
      <c r="F32" s="44"/>
      <c r="G32" s="44"/>
      <c r="I32" s="44"/>
      <c r="J32" s="41" t="s">
        <v>35</v>
      </c>
      <c r="K32" s="42">
        <v>58</v>
      </c>
      <c r="L32" s="43">
        <f t="shared" si="1"/>
        <v>60.74</v>
      </c>
      <c r="M32" s="44"/>
      <c r="N32" s="44"/>
      <c r="O32" s="44"/>
    </row>
    <row r="33" ht="18" spans="1:15">
      <c r="A33" s="44"/>
      <c r="B33" s="41" t="s">
        <v>36</v>
      </c>
      <c r="C33" s="42">
        <v>33</v>
      </c>
      <c r="D33" s="43">
        <f t="shared" si="0"/>
        <v>34.99</v>
      </c>
      <c r="E33" s="44"/>
      <c r="F33" s="44"/>
      <c r="G33" s="44"/>
      <c r="I33" s="44"/>
      <c r="J33" s="41" t="s">
        <v>36</v>
      </c>
      <c r="K33" s="42">
        <v>29</v>
      </c>
      <c r="L33" s="43">
        <f t="shared" si="1"/>
        <v>30.87</v>
      </c>
      <c r="M33" s="44"/>
      <c r="N33" s="44"/>
      <c r="O33" s="44"/>
    </row>
    <row r="34" ht="18" spans="1:15">
      <c r="A34" s="44"/>
      <c r="B34" s="41" t="s">
        <v>37</v>
      </c>
      <c r="C34" s="42">
        <v>33</v>
      </c>
      <c r="D34" s="43">
        <f t="shared" si="0"/>
        <v>34.99</v>
      </c>
      <c r="E34" s="44"/>
      <c r="F34" s="44"/>
      <c r="G34" s="44"/>
      <c r="I34" s="44"/>
      <c r="J34" s="41" t="s">
        <v>37</v>
      </c>
      <c r="K34" s="42">
        <v>29</v>
      </c>
      <c r="L34" s="43">
        <f t="shared" si="1"/>
        <v>30.87</v>
      </c>
      <c r="M34" s="44"/>
      <c r="N34" s="44"/>
      <c r="O34" s="44"/>
    </row>
    <row r="35" ht="18" spans="1:15">
      <c r="A35" s="44"/>
      <c r="B35" s="41" t="s">
        <v>38</v>
      </c>
      <c r="C35" s="42">
        <v>33</v>
      </c>
      <c r="D35" s="43">
        <f t="shared" si="0"/>
        <v>34.99</v>
      </c>
      <c r="E35" s="44"/>
      <c r="F35" s="44"/>
      <c r="G35" s="44"/>
      <c r="I35" s="44"/>
      <c r="J35" s="41" t="s">
        <v>38</v>
      </c>
      <c r="K35" s="42">
        <v>29</v>
      </c>
      <c r="L35" s="43">
        <f t="shared" si="1"/>
        <v>30.87</v>
      </c>
      <c r="M35" s="44"/>
      <c r="N35" s="44"/>
      <c r="O35" s="44"/>
    </row>
    <row r="36" ht="18" spans="1:15">
      <c r="A36" s="44"/>
      <c r="B36" s="41" t="s">
        <v>39</v>
      </c>
      <c r="C36" s="42">
        <v>33</v>
      </c>
      <c r="D36" s="43">
        <f t="shared" si="0"/>
        <v>34.99</v>
      </c>
      <c r="E36" s="44"/>
      <c r="F36" s="44"/>
      <c r="G36" s="44"/>
      <c r="I36" s="44"/>
      <c r="J36" s="41" t="s">
        <v>39</v>
      </c>
      <c r="K36" s="42">
        <v>29</v>
      </c>
      <c r="L36" s="43">
        <f t="shared" si="1"/>
        <v>30.87</v>
      </c>
      <c r="M36" s="44"/>
      <c r="N36" s="44"/>
      <c r="O36" s="44"/>
    </row>
    <row r="37" ht="18" spans="1:15">
      <c r="A37" s="45"/>
      <c r="B37" s="41" t="s">
        <v>40</v>
      </c>
      <c r="C37" s="42">
        <v>33</v>
      </c>
      <c r="D37" s="43">
        <f t="shared" si="0"/>
        <v>34.99</v>
      </c>
      <c r="E37" s="45"/>
      <c r="F37" s="45"/>
      <c r="G37" s="45"/>
      <c r="I37" s="45"/>
      <c r="J37" s="41" t="s">
        <v>40</v>
      </c>
      <c r="K37" s="42">
        <v>29</v>
      </c>
      <c r="L37" s="43">
        <f t="shared" si="1"/>
        <v>30.87</v>
      </c>
      <c r="M37" s="45"/>
      <c r="N37" s="45"/>
      <c r="O37" s="45"/>
    </row>
    <row r="38" ht="18" spans="1:15">
      <c r="A38" s="40" t="s">
        <v>53</v>
      </c>
      <c r="B38" s="41" t="s">
        <v>28</v>
      </c>
      <c r="C38" s="42">
        <v>19</v>
      </c>
      <c r="D38" s="43">
        <f t="shared" si="0"/>
        <v>20.57</v>
      </c>
      <c r="E38" s="40" t="s">
        <v>54</v>
      </c>
      <c r="F38" s="40" t="s">
        <v>58</v>
      </c>
      <c r="G38" s="40">
        <v>1414464</v>
      </c>
      <c r="I38" s="40" t="s">
        <v>57</v>
      </c>
      <c r="J38" s="41" t="s">
        <v>28</v>
      </c>
      <c r="K38" s="42">
        <v>23</v>
      </c>
      <c r="L38" s="43">
        <f t="shared" si="1"/>
        <v>24.69</v>
      </c>
      <c r="M38" s="40" t="s">
        <v>54</v>
      </c>
      <c r="N38" s="40" t="s">
        <v>58</v>
      </c>
      <c r="O38" s="40">
        <v>1414464</v>
      </c>
    </row>
    <row r="39" ht="18" spans="1:15">
      <c r="A39" s="44"/>
      <c r="B39" s="41" t="s">
        <v>30</v>
      </c>
      <c r="C39" s="42">
        <v>9</v>
      </c>
      <c r="D39" s="43">
        <f t="shared" si="0"/>
        <v>10.27</v>
      </c>
      <c r="E39" s="44"/>
      <c r="F39" s="44"/>
      <c r="G39" s="44"/>
      <c r="I39" s="44"/>
      <c r="J39" s="41" t="s">
        <v>30</v>
      </c>
      <c r="K39" s="42">
        <v>11</v>
      </c>
      <c r="L39" s="43">
        <f t="shared" si="1"/>
        <v>12.33</v>
      </c>
      <c r="M39" s="44"/>
      <c r="N39" s="44"/>
      <c r="O39" s="44"/>
    </row>
    <row r="40" ht="18" spans="1:15">
      <c r="A40" s="44"/>
      <c r="B40" s="41" t="s">
        <v>31</v>
      </c>
      <c r="C40" s="42">
        <v>19</v>
      </c>
      <c r="D40" s="43">
        <f t="shared" si="0"/>
        <v>20.57</v>
      </c>
      <c r="E40" s="44"/>
      <c r="F40" s="44"/>
      <c r="G40" s="44"/>
      <c r="I40" s="44"/>
      <c r="J40" s="41" t="s">
        <v>31</v>
      </c>
      <c r="K40" s="42">
        <v>23</v>
      </c>
      <c r="L40" s="43">
        <f t="shared" si="1"/>
        <v>24.69</v>
      </c>
      <c r="M40" s="44"/>
      <c r="N40" s="44"/>
      <c r="O40" s="44"/>
    </row>
    <row r="41" ht="18" spans="1:15">
      <c r="A41" s="44"/>
      <c r="B41" s="41" t="s">
        <v>32</v>
      </c>
      <c r="C41" s="42">
        <v>9</v>
      </c>
      <c r="D41" s="43">
        <f t="shared" si="0"/>
        <v>10.27</v>
      </c>
      <c r="E41" s="44"/>
      <c r="F41" s="44"/>
      <c r="G41" s="44"/>
      <c r="I41" s="44"/>
      <c r="J41" s="41" t="s">
        <v>32</v>
      </c>
      <c r="K41" s="42">
        <v>11</v>
      </c>
      <c r="L41" s="43">
        <f t="shared" si="1"/>
        <v>12.33</v>
      </c>
      <c r="M41" s="44"/>
      <c r="N41" s="44"/>
      <c r="O41" s="44"/>
    </row>
    <row r="42" ht="18" spans="1:15">
      <c r="A42" s="44"/>
      <c r="B42" s="41" t="s">
        <v>33</v>
      </c>
      <c r="C42" s="42">
        <v>19</v>
      </c>
      <c r="D42" s="43">
        <f t="shared" si="0"/>
        <v>20.57</v>
      </c>
      <c r="E42" s="44"/>
      <c r="F42" s="44"/>
      <c r="G42" s="44"/>
      <c r="I42" s="44"/>
      <c r="J42" s="41" t="s">
        <v>33</v>
      </c>
      <c r="K42" s="42">
        <v>23</v>
      </c>
      <c r="L42" s="43">
        <f t="shared" si="1"/>
        <v>24.69</v>
      </c>
      <c r="M42" s="44"/>
      <c r="N42" s="44"/>
      <c r="O42" s="44"/>
    </row>
    <row r="43" ht="18" spans="1:15">
      <c r="A43" s="44"/>
      <c r="B43" s="41" t="s">
        <v>34</v>
      </c>
      <c r="C43" s="42">
        <v>9</v>
      </c>
      <c r="D43" s="43">
        <f t="shared" si="0"/>
        <v>10.27</v>
      </c>
      <c r="E43" s="44"/>
      <c r="F43" s="44"/>
      <c r="G43" s="44"/>
      <c r="I43" s="44"/>
      <c r="J43" s="41" t="s">
        <v>34</v>
      </c>
      <c r="K43" s="42">
        <v>11</v>
      </c>
      <c r="L43" s="43">
        <f t="shared" si="1"/>
        <v>12.33</v>
      </c>
      <c r="M43" s="44"/>
      <c r="N43" s="44"/>
      <c r="O43" s="44"/>
    </row>
    <row r="44" ht="18" spans="1:15">
      <c r="A44" s="44"/>
      <c r="B44" s="41" t="s">
        <v>35</v>
      </c>
      <c r="C44" s="46">
        <v>19</v>
      </c>
      <c r="D44" s="43">
        <f t="shared" si="0"/>
        <v>20.57</v>
      </c>
      <c r="E44" s="44"/>
      <c r="F44" s="44"/>
      <c r="G44" s="44"/>
      <c r="I44" s="44"/>
      <c r="J44" s="41" t="s">
        <v>35</v>
      </c>
      <c r="K44" s="46">
        <v>23</v>
      </c>
      <c r="L44" s="43">
        <f t="shared" si="1"/>
        <v>24.69</v>
      </c>
      <c r="M44" s="44"/>
      <c r="N44" s="44"/>
      <c r="O44" s="44"/>
    </row>
    <row r="45" ht="18" spans="1:15">
      <c r="A45" s="47"/>
      <c r="B45" s="41" t="s">
        <v>38</v>
      </c>
      <c r="C45" s="46">
        <v>9</v>
      </c>
      <c r="D45" s="43">
        <f t="shared" si="0"/>
        <v>10.27</v>
      </c>
      <c r="E45" s="47"/>
      <c r="F45" s="47"/>
      <c r="G45" s="47"/>
      <c r="I45" s="47"/>
      <c r="J45" s="41" t="s">
        <v>38</v>
      </c>
      <c r="K45" s="46">
        <v>11</v>
      </c>
      <c r="L45" s="43">
        <f t="shared" si="1"/>
        <v>12.33</v>
      </c>
      <c r="M45" s="47"/>
      <c r="N45" s="47"/>
      <c r="O45" s="47"/>
    </row>
    <row r="46" ht="18" spans="1:15">
      <c r="A46" s="44" t="s">
        <v>53</v>
      </c>
      <c r="B46" s="41" t="s">
        <v>28</v>
      </c>
      <c r="C46" s="46">
        <v>112</v>
      </c>
      <c r="D46" s="43">
        <f t="shared" si="0"/>
        <v>116.36</v>
      </c>
      <c r="E46" s="44" t="s">
        <v>54</v>
      </c>
      <c r="F46" s="44" t="s">
        <v>59</v>
      </c>
      <c r="G46" s="44" t="s">
        <v>60</v>
      </c>
      <c r="I46" s="44" t="s">
        <v>57</v>
      </c>
      <c r="J46" s="41" t="s">
        <v>28</v>
      </c>
      <c r="K46" s="46">
        <v>97</v>
      </c>
      <c r="L46" s="43">
        <f t="shared" si="1"/>
        <v>100.91</v>
      </c>
      <c r="M46" s="44" t="s">
        <v>54</v>
      </c>
      <c r="N46" s="44" t="s">
        <v>59</v>
      </c>
      <c r="O46" s="44" t="s">
        <v>60</v>
      </c>
    </row>
    <row r="47" ht="18" spans="1:15">
      <c r="A47" s="44"/>
      <c r="B47" s="41" t="s">
        <v>30</v>
      </c>
      <c r="C47" s="46">
        <v>112</v>
      </c>
      <c r="D47" s="43">
        <f t="shared" si="0"/>
        <v>116.36</v>
      </c>
      <c r="E47" s="44"/>
      <c r="F47" s="44"/>
      <c r="G47" s="44"/>
      <c r="I47" s="44"/>
      <c r="J47" s="41" t="s">
        <v>30</v>
      </c>
      <c r="K47" s="46">
        <v>97</v>
      </c>
      <c r="L47" s="43">
        <f t="shared" si="1"/>
        <v>100.91</v>
      </c>
      <c r="M47" s="44"/>
      <c r="N47" s="44"/>
      <c r="O47" s="44"/>
    </row>
    <row r="48" ht="18" spans="1:15">
      <c r="A48" s="44"/>
      <c r="B48" s="41" t="s">
        <v>31</v>
      </c>
      <c r="C48" s="46">
        <v>225</v>
      </c>
      <c r="D48" s="43">
        <f t="shared" si="0"/>
        <v>232.75</v>
      </c>
      <c r="E48" s="44"/>
      <c r="F48" s="44"/>
      <c r="G48" s="44"/>
      <c r="I48" s="44"/>
      <c r="J48" s="41" t="s">
        <v>31</v>
      </c>
      <c r="K48" s="46">
        <v>194</v>
      </c>
      <c r="L48" s="43">
        <f t="shared" si="1"/>
        <v>200.82</v>
      </c>
      <c r="M48" s="44"/>
      <c r="N48" s="44"/>
      <c r="O48" s="44"/>
    </row>
    <row r="49" ht="18" spans="1:15">
      <c r="A49" s="44"/>
      <c r="B49" s="41" t="s">
        <v>32</v>
      </c>
      <c r="C49" s="46">
        <v>112</v>
      </c>
      <c r="D49" s="43">
        <f t="shared" si="0"/>
        <v>116.36</v>
      </c>
      <c r="E49" s="44"/>
      <c r="F49" s="44"/>
      <c r="G49" s="44"/>
      <c r="I49" s="44"/>
      <c r="J49" s="41" t="s">
        <v>32</v>
      </c>
      <c r="K49" s="46">
        <v>97</v>
      </c>
      <c r="L49" s="43">
        <f t="shared" si="1"/>
        <v>100.91</v>
      </c>
      <c r="M49" s="44"/>
      <c r="N49" s="44"/>
      <c r="O49" s="44"/>
    </row>
    <row r="50" ht="18" spans="1:15">
      <c r="A50" s="44"/>
      <c r="B50" s="41" t="s">
        <v>33</v>
      </c>
      <c r="C50" s="46">
        <v>225</v>
      </c>
      <c r="D50" s="43">
        <f t="shared" si="0"/>
        <v>232.75</v>
      </c>
      <c r="E50" s="44"/>
      <c r="F50" s="44"/>
      <c r="G50" s="44"/>
      <c r="I50" s="44"/>
      <c r="J50" s="41" t="s">
        <v>33</v>
      </c>
      <c r="K50" s="46">
        <v>194</v>
      </c>
      <c r="L50" s="43">
        <f t="shared" si="1"/>
        <v>200.82</v>
      </c>
      <c r="M50" s="44"/>
      <c r="N50" s="44"/>
      <c r="O50" s="44"/>
    </row>
    <row r="51" ht="18" spans="1:15">
      <c r="A51" s="44"/>
      <c r="B51" s="41" t="s">
        <v>34</v>
      </c>
      <c r="C51" s="46">
        <v>112</v>
      </c>
      <c r="D51" s="43">
        <f t="shared" si="0"/>
        <v>116.36</v>
      </c>
      <c r="E51" s="44"/>
      <c r="F51" s="44"/>
      <c r="G51" s="44"/>
      <c r="I51" s="44"/>
      <c r="J51" s="41" t="s">
        <v>34</v>
      </c>
      <c r="K51" s="46">
        <v>97</v>
      </c>
      <c r="L51" s="43">
        <f t="shared" si="1"/>
        <v>100.91</v>
      </c>
      <c r="M51" s="44"/>
      <c r="N51" s="44"/>
      <c r="O51" s="44"/>
    </row>
    <row r="52" ht="18" spans="1:15">
      <c r="A52" s="44"/>
      <c r="B52" s="41" t="s">
        <v>35</v>
      </c>
      <c r="C52" s="46">
        <v>112</v>
      </c>
      <c r="D52" s="43">
        <f t="shared" si="0"/>
        <v>116.36</v>
      </c>
      <c r="E52" s="44"/>
      <c r="F52" s="44"/>
      <c r="G52" s="44"/>
      <c r="I52" s="44"/>
      <c r="J52" s="41" t="s">
        <v>35</v>
      </c>
      <c r="K52" s="46">
        <v>97</v>
      </c>
      <c r="L52" s="43">
        <f t="shared" si="1"/>
        <v>100.91</v>
      </c>
      <c r="M52" s="44"/>
      <c r="N52" s="44"/>
      <c r="O52" s="44"/>
    </row>
    <row r="53" ht="18" spans="1:15">
      <c r="A53" s="44"/>
      <c r="B53" s="41" t="s">
        <v>36</v>
      </c>
      <c r="C53" s="46">
        <v>112</v>
      </c>
      <c r="D53" s="43">
        <f t="shared" si="0"/>
        <v>116.36</v>
      </c>
      <c r="E53" s="44"/>
      <c r="F53" s="44"/>
      <c r="G53" s="44"/>
      <c r="I53" s="44"/>
      <c r="J53" s="41" t="s">
        <v>36</v>
      </c>
      <c r="K53" s="46">
        <v>97</v>
      </c>
      <c r="L53" s="43">
        <f t="shared" si="1"/>
        <v>100.91</v>
      </c>
      <c r="M53" s="44"/>
      <c r="N53" s="44"/>
      <c r="O53" s="44"/>
    </row>
    <row r="54" ht="18" spans="1:15">
      <c r="A54" s="44"/>
      <c r="B54" s="41" t="s">
        <v>37</v>
      </c>
      <c r="C54" s="46">
        <v>112</v>
      </c>
      <c r="D54" s="43">
        <f t="shared" si="0"/>
        <v>116.36</v>
      </c>
      <c r="E54" s="44"/>
      <c r="F54" s="44"/>
      <c r="G54" s="44"/>
      <c r="I54" s="44"/>
      <c r="J54" s="41" t="s">
        <v>37</v>
      </c>
      <c r="K54" s="46">
        <v>97</v>
      </c>
      <c r="L54" s="43">
        <f t="shared" si="1"/>
        <v>100.91</v>
      </c>
      <c r="M54" s="44"/>
      <c r="N54" s="44"/>
      <c r="O54" s="44"/>
    </row>
    <row r="55" ht="18" spans="1:15">
      <c r="A55" s="47"/>
      <c r="B55" s="41" t="s">
        <v>39</v>
      </c>
      <c r="C55" s="46">
        <v>112</v>
      </c>
      <c r="D55" s="43">
        <f t="shared" si="0"/>
        <v>116.36</v>
      </c>
      <c r="E55" s="47"/>
      <c r="F55" s="47"/>
      <c r="G55" s="47"/>
      <c r="I55" s="47"/>
      <c r="J55" s="41" t="s">
        <v>39</v>
      </c>
      <c r="K55" s="46">
        <v>97</v>
      </c>
      <c r="L55" s="43">
        <f t="shared" si="1"/>
        <v>100.91</v>
      </c>
      <c r="M55" s="47"/>
      <c r="N55" s="47"/>
      <c r="O55" s="47"/>
    </row>
    <row r="56" ht="18" spans="1:15">
      <c r="A56" s="48" t="s">
        <v>47</v>
      </c>
      <c r="B56" s="49"/>
      <c r="C56" s="50">
        <f>SUM(C27:C55)</f>
        <v>1854</v>
      </c>
      <c r="D56" s="51">
        <f>SUM(D27:D55)</f>
        <v>1938.62</v>
      </c>
      <c r="E56" s="52"/>
      <c r="F56" s="53"/>
      <c r="G56" s="54"/>
      <c r="I56" s="48" t="s">
        <v>47</v>
      </c>
      <c r="J56" s="49"/>
      <c r="K56" s="50">
        <f>SUM(K27:K55)</f>
        <v>1648</v>
      </c>
      <c r="L56" s="51">
        <f>SUM(L27:L55)</f>
        <v>1726.44</v>
      </c>
      <c r="M56" s="52"/>
      <c r="N56" s="53"/>
      <c r="O56" s="54"/>
    </row>
    <row r="58" ht="18" spans="1:15">
      <c r="A58" s="36" t="s">
        <v>48</v>
      </c>
      <c r="B58" s="36" t="s">
        <v>49</v>
      </c>
      <c r="C58" s="36" t="s">
        <v>18</v>
      </c>
      <c r="D58" s="37" t="s">
        <v>50</v>
      </c>
      <c r="E58" s="36"/>
      <c r="F58" s="38" t="s">
        <v>51</v>
      </c>
      <c r="G58" s="39" t="s">
        <v>52</v>
      </c>
      <c r="I58" s="36" t="s">
        <v>48</v>
      </c>
      <c r="J58" s="36" t="s">
        <v>49</v>
      </c>
      <c r="K58" s="36" t="s">
        <v>18</v>
      </c>
      <c r="L58" s="37" t="s">
        <v>50</v>
      </c>
      <c r="M58" s="36"/>
      <c r="N58" s="38" t="s">
        <v>51</v>
      </c>
      <c r="O58" s="39" t="s">
        <v>52</v>
      </c>
    </row>
    <row r="59" ht="18" spans="1:15">
      <c r="A59" s="40" t="s">
        <v>61</v>
      </c>
      <c r="B59" s="41" t="s">
        <v>30</v>
      </c>
      <c r="C59" s="42">
        <v>26</v>
      </c>
      <c r="D59" s="43">
        <f t="shared" ref="D59:D87" si="2">C59*1.03+1</f>
        <v>27.78</v>
      </c>
      <c r="E59" s="40" t="s">
        <v>54</v>
      </c>
      <c r="F59" s="40" t="s">
        <v>55</v>
      </c>
      <c r="G59" s="40" t="s">
        <v>56</v>
      </c>
      <c r="I59" s="40" t="s">
        <v>62</v>
      </c>
      <c r="J59" s="41" t="s">
        <v>30</v>
      </c>
      <c r="K59" s="42">
        <v>29</v>
      </c>
      <c r="L59" s="43">
        <f t="shared" ref="L59:L87" si="3">K59*1.03+1</f>
        <v>30.87</v>
      </c>
      <c r="M59" s="40" t="s">
        <v>54</v>
      </c>
      <c r="N59" s="40" t="s">
        <v>55</v>
      </c>
      <c r="O59" s="40" t="s">
        <v>56</v>
      </c>
    </row>
    <row r="60" ht="18" spans="1:15">
      <c r="A60" s="44"/>
      <c r="B60" s="41" t="s">
        <v>31</v>
      </c>
      <c r="C60" s="42">
        <v>26</v>
      </c>
      <c r="D60" s="43">
        <f t="shared" si="2"/>
        <v>27.78</v>
      </c>
      <c r="E60" s="44"/>
      <c r="F60" s="44"/>
      <c r="G60" s="44"/>
      <c r="I60" s="44"/>
      <c r="J60" s="41" t="s">
        <v>31</v>
      </c>
      <c r="K60" s="42">
        <v>29</v>
      </c>
      <c r="L60" s="43">
        <f t="shared" si="3"/>
        <v>30.87</v>
      </c>
      <c r="M60" s="44"/>
      <c r="N60" s="44"/>
      <c r="O60" s="44"/>
    </row>
    <row r="61" ht="18" spans="1:15">
      <c r="A61" s="44"/>
      <c r="B61" s="41" t="s">
        <v>32</v>
      </c>
      <c r="C61" s="42">
        <v>26</v>
      </c>
      <c r="D61" s="43">
        <f t="shared" si="2"/>
        <v>27.78</v>
      </c>
      <c r="E61" s="44"/>
      <c r="F61" s="44"/>
      <c r="G61" s="44"/>
      <c r="I61" s="44"/>
      <c r="J61" s="41" t="s">
        <v>32</v>
      </c>
      <c r="K61" s="42">
        <v>29</v>
      </c>
      <c r="L61" s="43">
        <f t="shared" si="3"/>
        <v>30.87</v>
      </c>
      <c r="M61" s="44"/>
      <c r="N61" s="44"/>
      <c r="O61" s="44"/>
    </row>
    <row r="62" ht="18" spans="1:15">
      <c r="A62" s="44"/>
      <c r="B62" s="41" t="s">
        <v>33</v>
      </c>
      <c r="C62" s="42">
        <v>26</v>
      </c>
      <c r="D62" s="43">
        <f t="shared" si="2"/>
        <v>27.78</v>
      </c>
      <c r="E62" s="44"/>
      <c r="F62" s="44"/>
      <c r="G62" s="44"/>
      <c r="I62" s="44"/>
      <c r="J62" s="41" t="s">
        <v>33</v>
      </c>
      <c r="K62" s="42">
        <v>29</v>
      </c>
      <c r="L62" s="43">
        <f t="shared" si="3"/>
        <v>30.87</v>
      </c>
      <c r="M62" s="44"/>
      <c r="N62" s="44"/>
      <c r="O62" s="44"/>
    </row>
    <row r="63" ht="18" spans="1:15">
      <c r="A63" s="44"/>
      <c r="B63" s="41" t="s">
        <v>34</v>
      </c>
      <c r="C63" s="42">
        <v>26</v>
      </c>
      <c r="D63" s="43">
        <f t="shared" si="2"/>
        <v>27.78</v>
      </c>
      <c r="E63" s="44"/>
      <c r="F63" s="44"/>
      <c r="G63" s="44"/>
      <c r="I63" s="44"/>
      <c r="J63" s="41" t="s">
        <v>34</v>
      </c>
      <c r="K63" s="42">
        <v>29</v>
      </c>
      <c r="L63" s="43">
        <f t="shared" si="3"/>
        <v>30.87</v>
      </c>
      <c r="M63" s="44"/>
      <c r="N63" s="44"/>
      <c r="O63" s="44"/>
    </row>
    <row r="64" ht="18" spans="1:15">
      <c r="A64" s="44"/>
      <c r="B64" s="41" t="s">
        <v>35</v>
      </c>
      <c r="C64" s="42">
        <v>52</v>
      </c>
      <c r="D64" s="43">
        <f t="shared" si="2"/>
        <v>54.56</v>
      </c>
      <c r="E64" s="44"/>
      <c r="F64" s="44"/>
      <c r="G64" s="44"/>
      <c r="I64" s="44"/>
      <c r="J64" s="41" t="s">
        <v>35</v>
      </c>
      <c r="K64" s="42">
        <v>58</v>
      </c>
      <c r="L64" s="43">
        <f t="shared" si="3"/>
        <v>60.74</v>
      </c>
      <c r="M64" s="44"/>
      <c r="N64" s="44"/>
      <c r="O64" s="44"/>
    </row>
    <row r="65" ht="18" spans="1:15">
      <c r="A65" s="44"/>
      <c r="B65" s="41" t="s">
        <v>36</v>
      </c>
      <c r="C65" s="42">
        <v>26</v>
      </c>
      <c r="D65" s="43">
        <f t="shared" si="2"/>
        <v>27.78</v>
      </c>
      <c r="E65" s="44"/>
      <c r="F65" s="44"/>
      <c r="G65" s="44"/>
      <c r="I65" s="44"/>
      <c r="J65" s="41" t="s">
        <v>36</v>
      </c>
      <c r="K65" s="42">
        <v>29</v>
      </c>
      <c r="L65" s="43">
        <f t="shared" si="3"/>
        <v>30.87</v>
      </c>
      <c r="M65" s="44"/>
      <c r="N65" s="44"/>
      <c r="O65" s="44"/>
    </row>
    <row r="66" ht="18" spans="1:15">
      <c r="A66" s="44"/>
      <c r="B66" s="41" t="s">
        <v>37</v>
      </c>
      <c r="C66" s="42">
        <v>26</v>
      </c>
      <c r="D66" s="43">
        <f t="shared" si="2"/>
        <v>27.78</v>
      </c>
      <c r="E66" s="44"/>
      <c r="F66" s="44"/>
      <c r="G66" s="44"/>
      <c r="I66" s="44"/>
      <c r="J66" s="41" t="s">
        <v>37</v>
      </c>
      <c r="K66" s="42">
        <v>29</v>
      </c>
      <c r="L66" s="43">
        <f t="shared" si="3"/>
        <v>30.87</v>
      </c>
      <c r="M66" s="44"/>
      <c r="N66" s="44"/>
      <c r="O66" s="44"/>
    </row>
    <row r="67" ht="18" spans="1:15">
      <c r="A67" s="44"/>
      <c r="B67" s="41" t="s">
        <v>38</v>
      </c>
      <c r="C67" s="42">
        <v>26</v>
      </c>
      <c r="D67" s="43">
        <f t="shared" si="2"/>
        <v>27.78</v>
      </c>
      <c r="E67" s="44"/>
      <c r="F67" s="44"/>
      <c r="G67" s="44"/>
      <c r="I67" s="44"/>
      <c r="J67" s="41" t="s">
        <v>38</v>
      </c>
      <c r="K67" s="42">
        <v>29</v>
      </c>
      <c r="L67" s="43">
        <f t="shared" si="3"/>
        <v>30.87</v>
      </c>
      <c r="M67" s="44"/>
      <c r="N67" s="44"/>
      <c r="O67" s="44"/>
    </row>
    <row r="68" ht="18" spans="1:15">
      <c r="A68" s="44"/>
      <c r="B68" s="41" t="s">
        <v>39</v>
      </c>
      <c r="C68" s="42">
        <v>26</v>
      </c>
      <c r="D68" s="43">
        <f t="shared" si="2"/>
        <v>27.78</v>
      </c>
      <c r="E68" s="44"/>
      <c r="F68" s="44"/>
      <c r="G68" s="44"/>
      <c r="I68" s="44"/>
      <c r="J68" s="41" t="s">
        <v>39</v>
      </c>
      <c r="K68" s="42">
        <v>29</v>
      </c>
      <c r="L68" s="43">
        <f t="shared" si="3"/>
        <v>30.87</v>
      </c>
      <c r="M68" s="44"/>
      <c r="N68" s="44"/>
      <c r="O68" s="44"/>
    </row>
    <row r="69" ht="18" spans="1:15">
      <c r="A69" s="45"/>
      <c r="B69" s="41" t="s">
        <v>40</v>
      </c>
      <c r="C69" s="42">
        <v>26</v>
      </c>
      <c r="D69" s="43">
        <f t="shared" si="2"/>
        <v>27.78</v>
      </c>
      <c r="E69" s="45"/>
      <c r="F69" s="45"/>
      <c r="G69" s="45"/>
      <c r="I69" s="45"/>
      <c r="J69" s="41" t="s">
        <v>40</v>
      </c>
      <c r="K69" s="42">
        <v>29</v>
      </c>
      <c r="L69" s="43">
        <f t="shared" si="3"/>
        <v>30.87</v>
      </c>
      <c r="M69" s="45"/>
      <c r="N69" s="45"/>
      <c r="O69" s="45"/>
    </row>
    <row r="70" ht="18" spans="1:15">
      <c r="A70" s="40" t="s">
        <v>61</v>
      </c>
      <c r="B70" s="41" t="s">
        <v>28</v>
      </c>
      <c r="C70" s="42">
        <v>25</v>
      </c>
      <c r="D70" s="43">
        <f t="shared" si="2"/>
        <v>26.75</v>
      </c>
      <c r="E70" s="40" t="s">
        <v>54</v>
      </c>
      <c r="F70" s="40" t="s">
        <v>58</v>
      </c>
      <c r="G70" s="40">
        <v>1414464</v>
      </c>
      <c r="I70" s="40" t="s">
        <v>62</v>
      </c>
      <c r="J70" s="41" t="s">
        <v>28</v>
      </c>
      <c r="K70" s="42">
        <v>27</v>
      </c>
      <c r="L70" s="43">
        <f t="shared" si="3"/>
        <v>28.81</v>
      </c>
      <c r="M70" s="40" t="s">
        <v>54</v>
      </c>
      <c r="N70" s="40" t="s">
        <v>58</v>
      </c>
      <c r="O70" s="40">
        <v>1414464</v>
      </c>
    </row>
    <row r="71" ht="18" spans="1:15">
      <c r="A71" s="44"/>
      <c r="B71" s="41" t="s">
        <v>30</v>
      </c>
      <c r="C71" s="42">
        <v>12</v>
      </c>
      <c r="D71" s="43">
        <f t="shared" si="2"/>
        <v>13.36</v>
      </c>
      <c r="E71" s="44"/>
      <c r="F71" s="44"/>
      <c r="G71" s="44"/>
      <c r="I71" s="44"/>
      <c r="J71" s="41" t="s">
        <v>30</v>
      </c>
      <c r="K71" s="42">
        <v>13</v>
      </c>
      <c r="L71" s="43">
        <f t="shared" si="3"/>
        <v>14.39</v>
      </c>
      <c r="M71" s="44"/>
      <c r="N71" s="44"/>
      <c r="O71" s="44"/>
    </row>
    <row r="72" ht="18" spans="1:15">
      <c r="A72" s="44"/>
      <c r="B72" s="41" t="s">
        <v>31</v>
      </c>
      <c r="C72" s="42">
        <v>25</v>
      </c>
      <c r="D72" s="43">
        <f t="shared" si="2"/>
        <v>26.75</v>
      </c>
      <c r="E72" s="44"/>
      <c r="F72" s="44"/>
      <c r="G72" s="44"/>
      <c r="I72" s="44"/>
      <c r="J72" s="41" t="s">
        <v>31</v>
      </c>
      <c r="K72" s="42">
        <v>27</v>
      </c>
      <c r="L72" s="43">
        <f t="shared" si="3"/>
        <v>28.81</v>
      </c>
      <c r="M72" s="44"/>
      <c r="N72" s="44"/>
      <c r="O72" s="44"/>
    </row>
    <row r="73" ht="18" spans="1:15">
      <c r="A73" s="44"/>
      <c r="B73" s="41" t="s">
        <v>32</v>
      </c>
      <c r="C73" s="42">
        <v>12</v>
      </c>
      <c r="D73" s="43">
        <f t="shared" si="2"/>
        <v>13.36</v>
      </c>
      <c r="E73" s="44"/>
      <c r="F73" s="44"/>
      <c r="G73" s="44"/>
      <c r="I73" s="44"/>
      <c r="J73" s="41" t="s">
        <v>32</v>
      </c>
      <c r="K73" s="42">
        <v>13</v>
      </c>
      <c r="L73" s="43">
        <f t="shared" si="3"/>
        <v>14.39</v>
      </c>
      <c r="M73" s="44"/>
      <c r="N73" s="44"/>
      <c r="O73" s="44"/>
    </row>
    <row r="74" ht="18" spans="1:15">
      <c r="A74" s="44"/>
      <c r="B74" s="41" t="s">
        <v>33</v>
      </c>
      <c r="C74" s="42">
        <v>25</v>
      </c>
      <c r="D74" s="43">
        <f t="shared" si="2"/>
        <v>26.75</v>
      </c>
      <c r="E74" s="44"/>
      <c r="F74" s="44"/>
      <c r="G74" s="44"/>
      <c r="I74" s="44"/>
      <c r="J74" s="41" t="s">
        <v>33</v>
      </c>
      <c r="K74" s="42">
        <v>27</v>
      </c>
      <c r="L74" s="43">
        <f t="shared" si="3"/>
        <v>28.81</v>
      </c>
      <c r="M74" s="44"/>
      <c r="N74" s="44"/>
      <c r="O74" s="44"/>
    </row>
    <row r="75" ht="18" spans="1:15">
      <c r="A75" s="44"/>
      <c r="B75" s="41" t="s">
        <v>34</v>
      </c>
      <c r="C75" s="42">
        <v>12</v>
      </c>
      <c r="D75" s="43">
        <f t="shared" si="2"/>
        <v>13.36</v>
      </c>
      <c r="E75" s="44"/>
      <c r="F75" s="44"/>
      <c r="G75" s="44"/>
      <c r="I75" s="44"/>
      <c r="J75" s="41" t="s">
        <v>34</v>
      </c>
      <c r="K75" s="42">
        <v>13</v>
      </c>
      <c r="L75" s="43">
        <f t="shared" si="3"/>
        <v>14.39</v>
      </c>
      <c r="M75" s="44"/>
      <c r="N75" s="44"/>
      <c r="O75" s="44"/>
    </row>
    <row r="76" ht="18" spans="1:15">
      <c r="A76" s="44"/>
      <c r="B76" s="41" t="s">
        <v>35</v>
      </c>
      <c r="C76" s="46">
        <v>25</v>
      </c>
      <c r="D76" s="43">
        <f t="shared" si="2"/>
        <v>26.75</v>
      </c>
      <c r="E76" s="44"/>
      <c r="F76" s="44"/>
      <c r="G76" s="44"/>
      <c r="I76" s="44"/>
      <c r="J76" s="41" t="s">
        <v>35</v>
      </c>
      <c r="K76" s="46">
        <v>27</v>
      </c>
      <c r="L76" s="43">
        <f t="shared" si="3"/>
        <v>28.81</v>
      </c>
      <c r="M76" s="44"/>
      <c r="N76" s="44"/>
      <c r="O76" s="44"/>
    </row>
    <row r="77" ht="18" spans="1:15">
      <c r="A77" s="47"/>
      <c r="B77" s="41" t="s">
        <v>38</v>
      </c>
      <c r="C77" s="46">
        <v>12</v>
      </c>
      <c r="D77" s="43">
        <f t="shared" si="2"/>
        <v>13.36</v>
      </c>
      <c r="E77" s="47"/>
      <c r="F77" s="47"/>
      <c r="G77" s="47"/>
      <c r="I77" s="47"/>
      <c r="J77" s="41" t="s">
        <v>38</v>
      </c>
      <c r="K77" s="46">
        <v>13</v>
      </c>
      <c r="L77" s="43">
        <f t="shared" si="3"/>
        <v>14.39</v>
      </c>
      <c r="M77" s="47"/>
      <c r="N77" s="47"/>
      <c r="O77" s="47"/>
    </row>
    <row r="78" ht="18" spans="1:15">
      <c r="A78" s="44" t="s">
        <v>61</v>
      </c>
      <c r="B78" s="41" t="s">
        <v>28</v>
      </c>
      <c r="C78" s="46">
        <v>96</v>
      </c>
      <c r="D78" s="43">
        <f t="shared" si="2"/>
        <v>99.88</v>
      </c>
      <c r="E78" s="44" t="s">
        <v>54</v>
      </c>
      <c r="F78" s="44" t="s">
        <v>59</v>
      </c>
      <c r="G78" s="44" t="s">
        <v>60</v>
      </c>
      <c r="I78" s="44" t="s">
        <v>62</v>
      </c>
      <c r="J78" s="41" t="s">
        <v>28</v>
      </c>
      <c r="K78" s="46">
        <v>114</v>
      </c>
      <c r="L78" s="43">
        <f t="shared" si="3"/>
        <v>118.42</v>
      </c>
      <c r="M78" s="44" t="s">
        <v>54</v>
      </c>
      <c r="N78" s="44" t="s">
        <v>59</v>
      </c>
      <c r="O78" s="44" t="s">
        <v>60</v>
      </c>
    </row>
    <row r="79" ht="18" spans="1:15">
      <c r="A79" s="44"/>
      <c r="B79" s="41" t="s">
        <v>30</v>
      </c>
      <c r="C79" s="46">
        <v>96</v>
      </c>
      <c r="D79" s="43">
        <f t="shared" si="2"/>
        <v>99.88</v>
      </c>
      <c r="E79" s="44"/>
      <c r="F79" s="44"/>
      <c r="G79" s="44"/>
      <c r="I79" s="44"/>
      <c r="J79" s="41" t="s">
        <v>30</v>
      </c>
      <c r="K79" s="46">
        <v>114</v>
      </c>
      <c r="L79" s="43">
        <f t="shared" si="3"/>
        <v>118.42</v>
      </c>
      <c r="M79" s="44"/>
      <c r="N79" s="44"/>
      <c r="O79" s="44"/>
    </row>
    <row r="80" ht="18" spans="1:15">
      <c r="A80" s="44"/>
      <c r="B80" s="41" t="s">
        <v>31</v>
      </c>
      <c r="C80" s="46">
        <v>192</v>
      </c>
      <c r="D80" s="43">
        <f t="shared" si="2"/>
        <v>198.76</v>
      </c>
      <c r="E80" s="44"/>
      <c r="F80" s="44"/>
      <c r="G80" s="44"/>
      <c r="I80" s="44"/>
      <c r="J80" s="41" t="s">
        <v>31</v>
      </c>
      <c r="K80" s="46">
        <v>229</v>
      </c>
      <c r="L80" s="43">
        <f t="shared" si="3"/>
        <v>236.87</v>
      </c>
      <c r="M80" s="44"/>
      <c r="N80" s="44"/>
      <c r="O80" s="44"/>
    </row>
    <row r="81" ht="18" spans="1:15">
      <c r="A81" s="44"/>
      <c r="B81" s="41" t="s">
        <v>32</v>
      </c>
      <c r="C81" s="46">
        <v>96</v>
      </c>
      <c r="D81" s="43">
        <f t="shared" si="2"/>
        <v>99.88</v>
      </c>
      <c r="E81" s="44"/>
      <c r="F81" s="44"/>
      <c r="G81" s="44"/>
      <c r="I81" s="44"/>
      <c r="J81" s="41" t="s">
        <v>32</v>
      </c>
      <c r="K81" s="46">
        <v>114</v>
      </c>
      <c r="L81" s="43">
        <f t="shared" si="3"/>
        <v>118.42</v>
      </c>
      <c r="M81" s="44"/>
      <c r="N81" s="44"/>
      <c r="O81" s="44"/>
    </row>
    <row r="82" ht="18" spans="1:15">
      <c r="A82" s="44"/>
      <c r="B82" s="41" t="s">
        <v>33</v>
      </c>
      <c r="C82" s="46">
        <v>192</v>
      </c>
      <c r="D82" s="43">
        <f t="shared" si="2"/>
        <v>198.76</v>
      </c>
      <c r="E82" s="44"/>
      <c r="F82" s="44"/>
      <c r="G82" s="44"/>
      <c r="I82" s="44"/>
      <c r="J82" s="41" t="s">
        <v>33</v>
      </c>
      <c r="K82" s="46">
        <v>229</v>
      </c>
      <c r="L82" s="43">
        <f t="shared" si="3"/>
        <v>236.87</v>
      </c>
      <c r="M82" s="44"/>
      <c r="N82" s="44"/>
      <c r="O82" s="44"/>
    </row>
    <row r="83" ht="18" spans="1:15">
      <c r="A83" s="44"/>
      <c r="B83" s="41" t="s">
        <v>34</v>
      </c>
      <c r="C83" s="46">
        <v>96</v>
      </c>
      <c r="D83" s="43">
        <f t="shared" si="2"/>
        <v>99.88</v>
      </c>
      <c r="E83" s="44"/>
      <c r="F83" s="44"/>
      <c r="G83" s="44"/>
      <c r="I83" s="44"/>
      <c r="J83" s="41" t="s">
        <v>34</v>
      </c>
      <c r="K83" s="46">
        <v>114</v>
      </c>
      <c r="L83" s="43">
        <f t="shared" si="3"/>
        <v>118.42</v>
      </c>
      <c r="M83" s="44"/>
      <c r="N83" s="44"/>
      <c r="O83" s="44"/>
    </row>
    <row r="84" ht="18" spans="1:15">
      <c r="A84" s="44"/>
      <c r="B84" s="41" t="s">
        <v>35</v>
      </c>
      <c r="C84" s="46">
        <v>96</v>
      </c>
      <c r="D84" s="43">
        <f t="shared" si="2"/>
        <v>99.88</v>
      </c>
      <c r="E84" s="44"/>
      <c r="F84" s="44"/>
      <c r="G84" s="44"/>
      <c r="I84" s="44"/>
      <c r="J84" s="41" t="s">
        <v>35</v>
      </c>
      <c r="K84" s="46">
        <v>114</v>
      </c>
      <c r="L84" s="43">
        <f t="shared" si="3"/>
        <v>118.42</v>
      </c>
      <c r="M84" s="44"/>
      <c r="N84" s="44"/>
      <c r="O84" s="44"/>
    </row>
    <row r="85" ht="18" spans="1:15">
      <c r="A85" s="44"/>
      <c r="B85" s="41" t="s">
        <v>36</v>
      </c>
      <c r="C85" s="46">
        <v>96</v>
      </c>
      <c r="D85" s="43">
        <f t="shared" si="2"/>
        <v>99.88</v>
      </c>
      <c r="E85" s="44"/>
      <c r="F85" s="44"/>
      <c r="G85" s="44"/>
      <c r="I85" s="44"/>
      <c r="J85" s="41" t="s">
        <v>36</v>
      </c>
      <c r="K85" s="46">
        <v>114</v>
      </c>
      <c r="L85" s="43">
        <f t="shared" si="3"/>
        <v>118.42</v>
      </c>
      <c r="M85" s="44"/>
      <c r="N85" s="44"/>
      <c r="O85" s="44"/>
    </row>
    <row r="86" ht="18" spans="1:15">
      <c r="A86" s="44"/>
      <c r="B86" s="41" t="s">
        <v>37</v>
      </c>
      <c r="C86" s="46">
        <v>96</v>
      </c>
      <c r="D86" s="43">
        <f t="shared" si="2"/>
        <v>99.88</v>
      </c>
      <c r="E86" s="44"/>
      <c r="F86" s="44"/>
      <c r="G86" s="44"/>
      <c r="I86" s="44"/>
      <c r="J86" s="41" t="s">
        <v>37</v>
      </c>
      <c r="K86" s="46">
        <v>114</v>
      </c>
      <c r="L86" s="43">
        <f t="shared" si="3"/>
        <v>118.42</v>
      </c>
      <c r="M86" s="44"/>
      <c r="N86" s="44"/>
      <c r="O86" s="44"/>
    </row>
    <row r="87" ht="18" spans="1:15">
      <c r="A87" s="47"/>
      <c r="B87" s="41" t="s">
        <v>39</v>
      </c>
      <c r="C87" s="46">
        <v>96</v>
      </c>
      <c r="D87" s="43">
        <f t="shared" si="2"/>
        <v>99.88</v>
      </c>
      <c r="E87" s="47"/>
      <c r="F87" s="47"/>
      <c r="G87" s="47"/>
      <c r="I87" s="47"/>
      <c r="J87" s="41" t="s">
        <v>39</v>
      </c>
      <c r="K87" s="46">
        <v>114</v>
      </c>
      <c r="L87" s="43">
        <f t="shared" si="3"/>
        <v>118.42</v>
      </c>
      <c r="M87" s="47"/>
      <c r="N87" s="47"/>
      <c r="O87" s="47"/>
    </row>
    <row r="88" ht="18" spans="1:15">
      <c r="A88" s="48" t="s">
        <v>47</v>
      </c>
      <c r="B88" s="49"/>
      <c r="C88" s="50">
        <f>SUM(C59:C87)</f>
        <v>1612</v>
      </c>
      <c r="D88" s="51">
        <f>SUM(D59:D87)</f>
        <v>1689.36</v>
      </c>
      <c r="E88" s="52"/>
      <c r="F88" s="53"/>
      <c r="G88" s="54"/>
      <c r="I88" s="48" t="s">
        <v>47</v>
      </c>
      <c r="J88" s="49"/>
      <c r="K88" s="50">
        <f>SUM(K59:K87)</f>
        <v>1878</v>
      </c>
      <c r="L88" s="51">
        <f>SUM(L59:L87)</f>
        <v>1963.34</v>
      </c>
      <c r="M88" s="52"/>
      <c r="N88" s="53"/>
      <c r="O88" s="54"/>
    </row>
    <row r="89" ht="15" spans="9:15">
      <c r="I89" s="61" t="s">
        <v>63</v>
      </c>
      <c r="J89" s="61"/>
      <c r="K89" s="62">
        <v>531</v>
      </c>
      <c r="L89" s="63">
        <f>K89*1.03+1</f>
        <v>547.93</v>
      </c>
      <c r="M89" s="64" t="s">
        <v>64</v>
      </c>
      <c r="N89" s="64"/>
      <c r="O89" s="64"/>
    </row>
  </sheetData>
  <mergeCells count="64">
    <mergeCell ref="A1:K1"/>
    <mergeCell ref="A2:D2"/>
    <mergeCell ref="E2:K2"/>
    <mergeCell ref="A8:A22"/>
    <mergeCell ref="A27:A37"/>
    <mergeCell ref="A38:A45"/>
    <mergeCell ref="A46:A55"/>
    <mergeCell ref="A59:A69"/>
    <mergeCell ref="A70:A77"/>
    <mergeCell ref="A78:A87"/>
    <mergeCell ref="B8:B19"/>
    <mergeCell ref="C8:C22"/>
    <mergeCell ref="D20:D22"/>
    <mergeCell ref="E8:E19"/>
    <mergeCell ref="E27:E37"/>
    <mergeCell ref="E38:E45"/>
    <mergeCell ref="E46:E55"/>
    <mergeCell ref="E59:E69"/>
    <mergeCell ref="E70:E77"/>
    <mergeCell ref="E78:E87"/>
    <mergeCell ref="F27:F37"/>
    <mergeCell ref="F38:F45"/>
    <mergeCell ref="F46:F55"/>
    <mergeCell ref="F59:F69"/>
    <mergeCell ref="F70:F77"/>
    <mergeCell ref="F78:F87"/>
    <mergeCell ref="G27:G37"/>
    <mergeCell ref="G38:G45"/>
    <mergeCell ref="G46:G55"/>
    <mergeCell ref="G59:G69"/>
    <mergeCell ref="G70:G77"/>
    <mergeCell ref="G78:G87"/>
    <mergeCell ref="H8:H19"/>
    <mergeCell ref="H21:H22"/>
    <mergeCell ref="I27:I37"/>
    <mergeCell ref="I38:I45"/>
    <mergeCell ref="I46:I55"/>
    <mergeCell ref="I59:I69"/>
    <mergeCell ref="I70:I77"/>
    <mergeCell ref="I78:I87"/>
    <mergeCell ref="J8:J19"/>
    <mergeCell ref="J21:J22"/>
    <mergeCell ref="K8:K19"/>
    <mergeCell ref="K21:K22"/>
    <mergeCell ref="M27:M37"/>
    <mergeCell ref="M38:M45"/>
    <mergeCell ref="M46:M55"/>
    <mergeCell ref="M59:M69"/>
    <mergeCell ref="M70:M77"/>
    <mergeCell ref="M78:M87"/>
    <mergeCell ref="N27:N37"/>
    <mergeCell ref="N38:N45"/>
    <mergeCell ref="N46:N55"/>
    <mergeCell ref="N59:N69"/>
    <mergeCell ref="N70:N77"/>
    <mergeCell ref="N78:N87"/>
    <mergeCell ref="O27:O37"/>
    <mergeCell ref="O38:O45"/>
    <mergeCell ref="O46:O55"/>
    <mergeCell ref="O59:O69"/>
    <mergeCell ref="O70:O77"/>
    <mergeCell ref="O78:O87"/>
    <mergeCell ref="A3:D4"/>
    <mergeCell ref="E3:K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董佳旗新诚印刷</cp:lastModifiedBy>
  <dcterms:created xsi:type="dcterms:W3CDTF">2023-05-12T11:15:00Z</dcterms:created>
  <dcterms:modified xsi:type="dcterms:W3CDTF">2024-08-14T12:26:29Z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1B38BA37F0E8456D9A7C3B86D67B1993_12</vt:lpwstr>
  </property>
</Properties>
</file>