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<sst xmlns="http://schemas.openxmlformats.org/spreadsheetml/2006/main" count="73" uniqueCount="43">
  <si>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</si>
  <si>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</si>
  <si>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</si>
  <si>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浙江省温州市平阳县水头镇寺前西路130到138号 应乐 13867732103 中通74100460866402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</si>
  <si>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</si>
  <si>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</si>
  <si>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</si>
  <si>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</si>
  <si>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</si>
  <si>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</si>
  <si>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</si>
  <si>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</si>
  <si>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</si>
  <si>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</si>
  <si>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</si>
  <si>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</si>
  <si>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</si>
  <si>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</si>
  <si>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</si>
  <si>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</si>
  <si>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</si>
  <si>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</si>
  <si>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</si>
  <si>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</si>
  <si>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</si>
  <si>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P24080210           </t>
  </si>
  <si>
    <t xml:space="preserve">21 AULTH09845                                     </t>
  </si>
  <si>
    <t xml:space="preserve">S24080080 </t>
  </si>
  <si>
    <t xml:space="preserve">S4214AZ                                                                                             </t>
  </si>
  <si>
    <t xml:space="preserve">V2138AZ                                                                                             </t>
  </si>
  <si>
    <t xml:space="preserve">V2139AZ                                                                                             </t>
  </si>
  <si>
    <t xml:space="preserve">X3810AZ                                                                                             </t>
  </si>
  <si>
    <t>总计</t>
  </si>
  <si>
    <t>V2138AZ</t>
  </si>
  <si>
    <t>S4214AZ</t>
  </si>
  <si>
    <t>X3810AZ</t>
  </si>
  <si>
    <t>颜色</t>
  </si>
  <si>
    <t>尺码</t>
  </si>
  <si>
    <t>生产数</t>
  </si>
  <si>
    <t>BK27 - BLACK</t>
  </si>
  <si>
    <t>无价格</t>
  </si>
  <si>
    <t>有价格</t>
  </si>
  <si>
    <t>V2139AZ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</si>
</sst>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1" fontId="19" fillId="3" borderId="3" xfId="0" applyNumberFormat="1" applyFont="1" applyFill="1" applyBorder="1" applyAlignment="1">
      <alignment horizontal="center" vertical="center"/>
    </xf>
    <xf numFmtId="1" fontId="19" fillId="3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13.375" customWidth="1"/>
    <col min="3" max="3" width="18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4" t="s">
        <v>22</v>
      </c>
      <c r="J7" s="44" t="s">
        <v>23</v>
      </c>
      <c r="K7" s="4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1030</v>
      </c>
      <c r="F8" s="27"/>
      <c r="G8" s="27">
        <v>1066</v>
      </c>
      <c r="H8" s="27">
        <v>1</v>
      </c>
      <c r="I8" s="27"/>
      <c r="J8" s="27">
        <v>4.9</v>
      </c>
      <c r="K8" s="27"/>
    </row>
    <row r="9" ht="15" spans="1:11">
      <c r="A9" s="28"/>
      <c r="B9" s="29"/>
      <c r="C9" s="28"/>
      <c r="D9" s="26" t="s">
        <v>29</v>
      </c>
      <c r="E9" s="26">
        <v>1030</v>
      </c>
      <c r="F9" s="27"/>
      <c r="G9" s="27">
        <v>1069</v>
      </c>
      <c r="H9" s="27"/>
      <c r="I9" s="27"/>
      <c r="J9" s="27"/>
      <c r="K9" s="27"/>
    </row>
    <row r="10" ht="15" spans="1:11">
      <c r="A10" s="28"/>
      <c r="B10" s="29"/>
      <c r="C10" s="28"/>
      <c r="D10" s="26" t="s">
        <v>30</v>
      </c>
      <c r="E10" s="26">
        <v>1038</v>
      </c>
      <c r="F10" s="27"/>
      <c r="G10" s="27">
        <v>1079</v>
      </c>
      <c r="H10" s="27"/>
      <c r="I10" s="27"/>
      <c r="J10" s="27"/>
      <c r="K10" s="27"/>
    </row>
    <row r="11" ht="15" spans="1:11">
      <c r="A11" s="30"/>
      <c r="B11" s="31"/>
      <c r="C11" s="30"/>
      <c r="D11" s="26" t="s">
        <v>31</v>
      </c>
      <c r="E11" s="26">
        <v>1063</v>
      </c>
      <c r="F11" s="27"/>
      <c r="G11" s="27">
        <v>1104</v>
      </c>
      <c r="H11" s="27"/>
      <c r="I11" s="27"/>
      <c r="J11" s="27"/>
      <c r="K11" s="27"/>
    </row>
    <row r="12" spans="1:11">
      <c r="A12" s="27" t="s">
        <v>32</v>
      </c>
      <c r="B12" s="27"/>
      <c r="C12" s="27"/>
      <c r="D12" s="27"/>
      <c r="E12" s="32">
        <f>SUM(E8:E11)</f>
        <v>4161</v>
      </c>
      <c r="F12" s="32"/>
      <c r="G12" s="32">
        <f>SUM(G8:G11)</f>
        <v>4318</v>
      </c>
      <c r="H12" s="32">
        <f>SUM(H8:H11)</f>
        <v>1</v>
      </c>
      <c r="I12" s="32"/>
      <c r="J12" s="32">
        <f>SUM(J8:J11)</f>
        <v>4.9</v>
      </c>
      <c r="K12" s="27"/>
    </row>
    <row r="14" ht="21" spans="1:14">
      <c r="A14" s="33" t="s">
        <v>33</v>
      </c>
      <c r="B14" s="33"/>
      <c r="C14" s="33"/>
      <c r="D14" s="33"/>
      <c r="E14" s="33"/>
      <c r="F14" s="33" t="s">
        <v>34</v>
      </c>
      <c r="G14" s="33"/>
      <c r="H14" s="33"/>
      <c r="I14" s="33"/>
      <c r="J14" s="33" t="s">
        <v>35</v>
      </c>
      <c r="K14" s="33"/>
      <c r="L14" s="33"/>
      <c r="M14" s="33"/>
      <c r="N14" s="33"/>
    </row>
    <row r="15" ht="18" spans="1:14">
      <c r="A15" s="34" t="s">
        <v>36</v>
      </c>
      <c r="B15" s="34" t="s">
        <v>37</v>
      </c>
      <c r="C15" s="34" t="s">
        <v>18</v>
      </c>
      <c r="D15" s="35" t="s">
        <v>38</v>
      </c>
      <c r="E15" s="36"/>
      <c r="F15" s="34" t="s">
        <v>36</v>
      </c>
      <c r="G15" s="34" t="s">
        <v>18</v>
      </c>
      <c r="H15" s="35" t="s">
        <v>38</v>
      </c>
      <c r="I15" s="36"/>
      <c r="J15" s="34" t="s">
        <v>36</v>
      </c>
      <c r="K15" s="34" t="s">
        <v>37</v>
      </c>
      <c r="L15" s="34" t="s">
        <v>18</v>
      </c>
      <c r="M15" s="35" t="s">
        <v>38</v>
      </c>
      <c r="N15" s="36"/>
    </row>
    <row r="16" ht="18" spans="1:14">
      <c r="A16" s="37" t="s">
        <v>39</v>
      </c>
      <c r="B16" s="38">
        <v>120</v>
      </c>
      <c r="C16" s="39">
        <v>30.9</v>
      </c>
      <c r="D16" s="40">
        <f t="shared" ref="D16:D23" si="0">C16*1.03+1</f>
        <v>32.827</v>
      </c>
      <c r="E16" s="37" t="s">
        <v>40</v>
      </c>
      <c r="F16" s="37" t="s">
        <v>39</v>
      </c>
      <c r="G16" s="39">
        <v>878</v>
      </c>
      <c r="H16" s="40">
        <f>G16*1.03+1</f>
        <v>905.34</v>
      </c>
      <c r="I16" s="37" t="s">
        <v>40</v>
      </c>
      <c r="J16" s="37" t="s">
        <v>39</v>
      </c>
      <c r="K16" s="38">
        <v>120</v>
      </c>
      <c r="L16" s="39">
        <v>25</v>
      </c>
      <c r="M16" s="40">
        <f t="shared" ref="M16:M23" si="1">L16*1.03+1</f>
        <v>26.75</v>
      </c>
      <c r="N16" s="37" t="s">
        <v>40</v>
      </c>
    </row>
    <row r="17" ht="18" spans="1:14">
      <c r="A17" s="41"/>
      <c r="B17" s="38">
        <v>90</v>
      </c>
      <c r="C17" s="39">
        <v>30.9</v>
      </c>
      <c r="D17" s="40">
        <f t="shared" si="0"/>
        <v>32.827</v>
      </c>
      <c r="E17" s="41"/>
      <c r="F17" s="37" t="s">
        <v>39</v>
      </c>
      <c r="G17" s="39">
        <v>155</v>
      </c>
      <c r="H17" s="40">
        <f>G17*1.03+1</f>
        <v>160.65</v>
      </c>
      <c r="I17" s="37" t="s">
        <v>41</v>
      </c>
      <c r="J17" s="41"/>
      <c r="K17" s="38">
        <v>90</v>
      </c>
      <c r="L17" s="39">
        <v>25</v>
      </c>
      <c r="M17" s="40">
        <f t="shared" si="1"/>
        <v>26.75</v>
      </c>
      <c r="N17" s="41"/>
    </row>
    <row r="18" ht="18" spans="1:14">
      <c r="A18" s="41"/>
      <c r="B18" s="38">
        <v>100</v>
      </c>
      <c r="C18" s="39">
        <v>30.9</v>
      </c>
      <c r="D18" s="40">
        <f t="shared" si="0"/>
        <v>32.827</v>
      </c>
      <c r="E18" s="41"/>
      <c r="F18" s="36" t="s">
        <v>32</v>
      </c>
      <c r="G18" s="36">
        <f>SUM(G16:G17)</f>
        <v>1033</v>
      </c>
      <c r="H18" s="40">
        <f>SUM(H16:H17)</f>
        <v>1065.99</v>
      </c>
      <c r="I18" s="39"/>
      <c r="J18" s="41"/>
      <c r="K18" s="38">
        <v>100</v>
      </c>
      <c r="L18" s="39">
        <v>25</v>
      </c>
      <c r="M18" s="40">
        <f t="shared" si="1"/>
        <v>26.75</v>
      </c>
      <c r="N18" s="41"/>
    </row>
    <row r="19" ht="18" spans="1:14">
      <c r="A19" s="42"/>
      <c r="B19" s="38">
        <v>110</v>
      </c>
      <c r="C19" s="39">
        <v>30.9</v>
      </c>
      <c r="D19" s="40">
        <f t="shared" si="0"/>
        <v>32.827</v>
      </c>
      <c r="E19" s="42"/>
      <c r="J19" s="42"/>
      <c r="K19" s="38">
        <v>110</v>
      </c>
      <c r="L19" s="39">
        <v>25</v>
      </c>
      <c r="M19" s="40">
        <f t="shared" si="1"/>
        <v>26.75</v>
      </c>
      <c r="N19" s="42"/>
    </row>
    <row r="20" ht="18" spans="1:14">
      <c r="A20" s="37" t="s">
        <v>39</v>
      </c>
      <c r="B20" s="38">
        <v>120</v>
      </c>
      <c r="C20" s="39">
        <v>226.6</v>
      </c>
      <c r="D20" s="40">
        <f t="shared" si="0"/>
        <v>234.398</v>
      </c>
      <c r="E20" s="37" t="s">
        <v>41</v>
      </c>
      <c r="J20" s="37" t="s">
        <v>39</v>
      </c>
      <c r="K20" s="38">
        <v>120</v>
      </c>
      <c r="L20" s="39">
        <v>241</v>
      </c>
      <c r="M20" s="40">
        <f t="shared" si="1"/>
        <v>249.23</v>
      </c>
      <c r="N20" s="37" t="s">
        <v>41</v>
      </c>
    </row>
    <row r="21" ht="18" spans="1:14">
      <c r="A21" s="41"/>
      <c r="B21" s="38">
        <v>90</v>
      </c>
      <c r="C21" s="39">
        <v>226.6</v>
      </c>
      <c r="D21" s="40">
        <f t="shared" si="0"/>
        <v>234.398</v>
      </c>
      <c r="E21" s="41"/>
      <c r="J21" s="41"/>
      <c r="K21" s="38">
        <v>90</v>
      </c>
      <c r="L21" s="39">
        <v>241</v>
      </c>
      <c r="M21" s="40">
        <f t="shared" si="1"/>
        <v>249.23</v>
      </c>
      <c r="N21" s="41"/>
    </row>
    <row r="22" ht="18" spans="1:14">
      <c r="A22" s="41"/>
      <c r="B22" s="38">
        <v>100</v>
      </c>
      <c r="C22" s="39">
        <v>226.6</v>
      </c>
      <c r="D22" s="40">
        <f t="shared" si="0"/>
        <v>234.398</v>
      </c>
      <c r="E22" s="41"/>
      <c r="J22" s="41"/>
      <c r="K22" s="38">
        <v>100</v>
      </c>
      <c r="L22" s="39">
        <v>241</v>
      </c>
      <c r="M22" s="40">
        <f t="shared" si="1"/>
        <v>249.23</v>
      </c>
      <c r="N22" s="41"/>
    </row>
    <row r="23" ht="18" spans="1:14">
      <c r="A23" s="42"/>
      <c r="B23" s="38">
        <v>110</v>
      </c>
      <c r="C23" s="39">
        <v>226.6</v>
      </c>
      <c r="D23" s="40">
        <f t="shared" si="0"/>
        <v>234.398</v>
      </c>
      <c r="E23" s="42"/>
      <c r="J23" s="42"/>
      <c r="K23" s="38">
        <v>110</v>
      </c>
      <c r="L23" s="39">
        <v>241</v>
      </c>
      <c r="M23" s="40">
        <f t="shared" si="1"/>
        <v>249.23</v>
      </c>
      <c r="N23" s="42"/>
    </row>
    <row r="24" ht="18" spans="1:14">
      <c r="A24" s="36" t="s">
        <v>32</v>
      </c>
      <c r="B24" s="34"/>
      <c r="C24" s="36">
        <f>SUM(C16:C23)</f>
        <v>1030</v>
      </c>
      <c r="D24" s="40">
        <f>SUM(D16:D23)</f>
        <v>1068.9</v>
      </c>
      <c r="E24" s="34"/>
      <c r="J24" s="36" t="s">
        <v>32</v>
      </c>
      <c r="K24" s="34"/>
      <c r="L24" s="36">
        <f>SUM(L16:L23)</f>
        <v>1064</v>
      </c>
      <c r="M24" s="40">
        <f>SUM(M16:M23)</f>
        <v>1103.92</v>
      </c>
      <c r="N24" s="34"/>
    </row>
    <row r="25" ht="21" spans="1:5">
      <c r="A25" s="33" t="s">
        <v>42</v>
      </c>
      <c r="B25" s="33"/>
      <c r="C25" s="33"/>
      <c r="D25" s="33"/>
      <c r="E25" s="33"/>
    </row>
    <row r="26" ht="18" spans="1:5">
      <c r="A26" s="34" t="s">
        <v>36</v>
      </c>
      <c r="B26" s="34" t="s">
        <v>37</v>
      </c>
      <c r="C26" s="34" t="s">
        <v>18</v>
      </c>
      <c r="D26" s="35" t="s">
        <v>38</v>
      </c>
      <c r="E26" s="36"/>
    </row>
    <row r="27" ht="18" spans="1:5">
      <c r="A27" s="37" t="s">
        <v>39</v>
      </c>
      <c r="B27" s="38">
        <v>120</v>
      </c>
      <c r="C27" s="39">
        <v>25</v>
      </c>
      <c r="D27" s="40">
        <f t="shared" ref="D27:D34" si="2">C27*1.03+1</f>
        <v>26.75</v>
      </c>
      <c r="E27" s="37" t="s">
        <v>40</v>
      </c>
    </row>
    <row r="28" ht="18" spans="1:5">
      <c r="A28" s="41"/>
      <c r="B28" s="38">
        <v>90</v>
      </c>
      <c r="C28" s="39">
        <v>25</v>
      </c>
      <c r="D28" s="40">
        <f t="shared" si="2"/>
        <v>26.75</v>
      </c>
      <c r="E28" s="41"/>
    </row>
    <row r="29" ht="18" spans="1:5">
      <c r="A29" s="41"/>
      <c r="B29" s="38">
        <v>100</v>
      </c>
      <c r="C29" s="39">
        <v>25</v>
      </c>
      <c r="D29" s="40">
        <f t="shared" si="2"/>
        <v>26.75</v>
      </c>
      <c r="E29" s="41"/>
    </row>
    <row r="30" ht="18" spans="1:5">
      <c r="A30" s="42"/>
      <c r="B30" s="38">
        <v>110</v>
      </c>
      <c r="C30" s="39">
        <v>25</v>
      </c>
      <c r="D30" s="40">
        <f t="shared" si="2"/>
        <v>26.75</v>
      </c>
      <c r="E30" s="42"/>
    </row>
    <row r="31" ht="18" spans="1:5">
      <c r="A31" s="37" t="s">
        <v>39</v>
      </c>
      <c r="B31" s="38">
        <v>120</v>
      </c>
      <c r="C31" s="39">
        <v>235</v>
      </c>
      <c r="D31" s="40">
        <f t="shared" si="2"/>
        <v>243.05</v>
      </c>
      <c r="E31" s="37" t="s">
        <v>41</v>
      </c>
    </row>
    <row r="32" ht="18" spans="1:5">
      <c r="A32" s="41"/>
      <c r="B32" s="38">
        <v>90</v>
      </c>
      <c r="C32" s="39">
        <v>235</v>
      </c>
      <c r="D32" s="40">
        <f t="shared" si="2"/>
        <v>243.05</v>
      </c>
      <c r="E32" s="41"/>
    </row>
    <row r="33" ht="18" spans="1:5">
      <c r="A33" s="41"/>
      <c r="B33" s="38">
        <v>100</v>
      </c>
      <c r="C33" s="39">
        <v>235</v>
      </c>
      <c r="D33" s="40">
        <f t="shared" si="2"/>
        <v>243.05</v>
      </c>
      <c r="E33" s="41"/>
    </row>
    <row r="34" ht="18" spans="1:5">
      <c r="A34" s="42"/>
      <c r="B34" s="38">
        <v>110</v>
      </c>
      <c r="C34" s="39">
        <v>235</v>
      </c>
      <c r="D34" s="40">
        <f t="shared" si="2"/>
        <v>243.05</v>
      </c>
      <c r="E34" s="42"/>
    </row>
    <row r="35" ht="18" spans="1:5">
      <c r="A35" s="36" t="s">
        <v>32</v>
      </c>
      <c r="B35" s="34"/>
      <c r="C35" s="36">
        <f>SUM(C27:C34)</f>
        <v>1040</v>
      </c>
      <c r="D35" s="40">
        <f>SUM(D27:D34)</f>
        <v>1079.2</v>
      </c>
      <c r="E35" s="34"/>
    </row>
  </sheetData>
  <mergeCells count="26">
    <mergeCell ref="A1:K1"/>
    <mergeCell ref="A2:D2"/>
    <mergeCell ref="E2:K2"/>
    <mergeCell ref="A14:E14"/>
    <mergeCell ref="F14:I14"/>
    <mergeCell ref="J14:N14"/>
    <mergeCell ref="A25:E25"/>
    <mergeCell ref="A8:A11"/>
    <mergeCell ref="A16:A19"/>
    <mergeCell ref="A20:A23"/>
    <mergeCell ref="A27:A30"/>
    <mergeCell ref="A31:A34"/>
    <mergeCell ref="B8:B11"/>
    <mergeCell ref="C8:C11"/>
    <mergeCell ref="E16:E19"/>
    <mergeCell ref="E20:E23"/>
    <mergeCell ref="E27:E30"/>
    <mergeCell ref="E31:E34"/>
    <mergeCell ref="H8:H11"/>
    <mergeCell ref="J8:J11"/>
    <mergeCell ref="J16:J19"/>
    <mergeCell ref="J20:J23"/>
    <mergeCell ref="N16:N19"/>
    <mergeCell ref="N20:N23"/>
    <mergeCell ref="A3:D4"/>
    <mergeCell ref="E3:K4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2024-08-21T06:00:29Z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CB1BB8329F344F258CC682D4B5C1505E_12</vt:lpwstr>
  </property>
</Properties>
</file>