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<sst xmlns="http://schemas.openxmlformats.org/spreadsheetml/2006/main" count="109" uniqueCount="65">
  <si>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</si>
  <si>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</si>
  <si>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</si>
  <si>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</si>
  <si>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SF1396502357362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</si>
  <si>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</si>
  <si>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</si>
  <si>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</si>
  <si>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</si>
  <si>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</si>
  <si>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</si>
  <si>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</si>
  <si>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</si>
  <si>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</si>
  <si>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</si>
  <si>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</si>
  <si>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</si>
  <si>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</si>
  <si>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r>
      <rPr>
        <b/>
        <sz val="11"/>
        <rFont val="宋体"/>
        <charset val="134"/>
      </rPr>
      <t>产品型号</t>
    </r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</si>
  <si>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</si>
  <si>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颜色</t>
    </r>
  </si>
  <si>
    <r>
      <rPr>
        <b/>
        <sz val="11"/>
        <rFont val="宋体"/>
        <charset val="134"/>
      </rPr>
      <t>尺码</t>
    </r>
  </si>
  <si>
    <r>
      <rPr>
        <b/>
        <sz val="11"/>
        <rFont val="宋体"/>
        <charset val="134"/>
      </rPr>
      <t>订单数</t>
    </r>
  </si>
  <si>
    <r>
      <rPr>
        <b/>
        <sz val="11"/>
        <rFont val="宋体"/>
        <charset val="134"/>
      </rPr>
      <t>备品数</t>
    </r>
  </si>
  <si>
    <r>
      <rPr>
        <b/>
        <sz val="11"/>
        <rFont val="宋体"/>
        <charset val="134"/>
      </rPr>
      <t>总实发数</t>
    </r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</si>
  <si>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</si>
  <si>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</si>
  <si>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</si>
  <si>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</si>
  <si>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33996-D</t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</si>
  <si>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黑色缎带</t>
    </r>
    <r>
      <rPr>
        <b/>
        <sz val="11"/>
        <color rgb="FF000000"/>
        <rFont val="等线"/>
        <charset val="134"/>
      </rPr>
      <t>条码洗标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中国产地</t>
    </r>
    <r>
      <rPr>
        <b/>
        <sz val="11"/>
        <color rgb="FF000000"/>
        <rFont val="Calibri"/>
        <charset val="134"/>
      </rPr>
      <t xml:space="preserve">
(care label )
</t>
    </r>
  </si>
  <si>
    <t>4786-293</t>
  </si>
  <si>
    <t>800</t>
  </si>
  <si>
    <t>XS</t>
  </si>
  <si>
    <t>1/1</t>
  </si>
  <si>
    <t>15</t>
  </si>
  <si>
    <t>15.4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</si>
  <si>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</si>
  <si>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</si>
  <si>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</si>
  <si>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</si>
  <si>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</si>
  <si>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黑色缎带成份标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</si>
  <si>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黑色缎带空白标
（6.3*2.5）</t>
    </r>
    <r>
      <rPr>
        <b/>
        <sz val="11"/>
        <color theme="1"/>
        <rFont val="Calibri"/>
        <charset val="134"/>
      </rPr>
      <t xml:space="preserve">
</t>
    </r>
    <r>
      <rPr>
        <b/>
        <sz val="11"/>
        <color theme="1"/>
        <rFont val="宋体"/>
        <charset val="134"/>
      </rPr>
      <t>（blank care label)</t>
    </r>
  </si>
  <si>
    <r>
      <rPr>
        <b/>
        <sz val="11"/>
        <color theme="1"/>
        <rFont val="Calibri"/>
        <charset val="134"/>
      </rPr>
      <t xml:space="preserve">50746-25
</t>
    </r>
    <r>
      <rPr>
        <b/>
        <sz val="11"/>
        <color theme="1"/>
        <rFont val="宋体"/>
        <charset val="134"/>
      </rPr>
      <t>南美单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</si>
  <si>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</si>
  <si>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</si>
  <si>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</si>
  <si>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r>
      <rPr>
        <b/>
        <sz val="11"/>
        <color theme="1"/>
        <rFont val="Calibri"/>
        <charset val="134"/>
      </rPr>
      <t xml:space="preserve">33996-D
50746-25
</t>
    </r>
    <r>
      <rPr>
        <b/>
        <sz val="11"/>
        <color theme="1"/>
        <rFont val="宋体"/>
        <charset val="134"/>
      </rPr>
      <t>南美单</t>
    </r>
  </si>
  <si>
    <t>Style Code.(款号)</t>
  </si>
  <si>
    <r>
      <rPr>
        <b/>
        <sz val="11"/>
        <color rgb="FF000000"/>
        <rFont val="Calibri"/>
        <charset val="134"/>
      </rPr>
      <t>4786-293</t>
    </r>
    <r>
      <rPr>
        <b/>
        <sz val="11"/>
        <color rgb="FF000000"/>
        <rFont val="宋体"/>
        <charset val="134"/>
      </rPr>
      <t>中国产地</t>
    </r>
  </si>
  <si>
    <t>Product Code.(产品编号)</t>
  </si>
  <si>
    <t xml:space="preserve">RECYCLE CARE LABEL
RECYCLE COMPONENT LABEL   BLANK CARE LADEL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</si>
  <si>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</si>
  <si>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</si>
  <si>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</si>
  <si>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</si>
  <si>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</si>
  <si>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</si>
  <si>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</si>
  <si>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15.4kg</t>
  </si>
  <si>
    <t>Made In China</t>
  </si>
  <si>
    <t>Net Weight（净重）</t>
  </si>
  <si>
    <t>15kg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</si>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</sst>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1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宋体"/>
      <charset val="0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49" fontId="15" fillId="0" borderId="12" xfId="49" applyNumberFormat="1" applyFont="1" applyFill="1" applyBorder="1" applyAlignment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 wrapText="1"/>
    </xf>
    <xf numFmtId="0" fontId="15" fillId="0" borderId="12" xfId="49" applyFont="1" applyFill="1" applyBorder="1" applyAlignment="1">
      <alignment horizontal="center" vertical="center" wrapText="1"/>
    </xf>
    <xf numFmtId="49" fontId="15" fillId="0" borderId="13" xfId="49" applyNumberFormat="1" applyFont="1" applyFill="1" applyBorder="1" applyAlignment="1">
      <alignment horizontal="center" vertical="center"/>
    </xf>
    <xf numFmtId="49" fontId="15" fillId="0" borderId="13" xfId="49" applyNumberFormat="1" applyFont="1" applyFill="1" applyBorder="1" applyAlignment="1">
      <alignment horizontal="center" vertical="center" wrapText="1"/>
    </xf>
    <xf numFmtId="0" fontId="15" fillId="0" borderId="13" xfId="49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527050</xdr:colOff>
      <xdr:row>3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3375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0</xdr:row>
      <xdr:rowOff>161925</xdr:rowOff>
    </xdr:from>
    <xdr:to>
      <xdr:col>10</xdr:col>
      <xdr:colOff>523875</xdr:colOff>
      <xdr:row>3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38925" y="161925"/>
          <a:ext cx="1609725" cy="790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6</xdr:row>
      <xdr:rowOff>171450</xdr:rowOff>
    </xdr:from>
    <xdr:to>
      <xdr:col>1</xdr:col>
      <xdr:colOff>1457325</xdr:colOff>
      <xdr:row>6</xdr:row>
      <xdr:rowOff>1276350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38375" y="3609975"/>
          <a:ext cx="1343025" cy="1104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R10" sqref="R10"/>
    </sheetView>
  </sheetViews>
  <sheetFormatPr defaultColWidth="9" defaultRowHeight="13.5"/>
  <cols>
    <col min="1" max="1" width="9" customWidth="1"/>
    <col min="2" max="2" width="23.375" customWidth="1"/>
    <col min="4" max="4" width="7.125" customWidth="1"/>
    <col min="5" max="5" width="7.5" customWidth="1"/>
    <col min="8" max="8" width="9.375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45520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4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35" t="s">
        <v>15</v>
      </c>
      <c r="L6" s="32" t="s">
        <v>16</v>
      </c>
    </row>
    <row r="7" ht="28.5" spans="1:12">
      <c r="A7" s="31" t="s">
        <v>17</v>
      </c>
      <c r="B7" s="32" t="s">
        <v>18</v>
      </c>
      <c r="C7" s="37" t="s">
        <v>19</v>
      </c>
      <c r="D7" s="35" t="s">
        <v>20</v>
      </c>
      <c r="E7" s="35" t="s">
        <v>21</v>
      </c>
      <c r="F7" s="34" t="s">
        <v>22</v>
      </c>
      <c r="G7" s="35" t="s">
        <v>23</v>
      </c>
      <c r="H7" s="36" t="s">
        <v>24</v>
      </c>
      <c r="I7" s="35" t="s">
        <v>25</v>
      </c>
      <c r="J7" s="35" t="s">
        <v>26</v>
      </c>
      <c r="K7" s="35" t="s">
        <v>27</v>
      </c>
      <c r="L7" s="32" t="s">
        <v>28</v>
      </c>
    </row>
    <row r="8" ht="15" spans="1:12">
      <c r="A8" s="7" t="s">
        <v>29</v>
      </c>
      <c r="B8" s="9" t="s">
        <v>30</v>
      </c>
      <c r="C8" s="9" t="s">
        <v>31</v>
      </c>
      <c r="D8" s="38" t="s">
        <v>32</v>
      </c>
      <c r="E8" s="35" t="s">
        <v>33</v>
      </c>
      <c r="F8" s="39">
        <v>2601</v>
      </c>
      <c r="G8" s="40">
        <f>F8*0.05</f>
        <v>130.05</v>
      </c>
      <c r="H8" s="40">
        <f t="shared" ref="H8:H11" si="0">SUM(F8:G8)</f>
        <v>2731.05</v>
      </c>
      <c r="I8" s="43" t="s">
        <v>34</v>
      </c>
      <c r="J8" s="44" t="s">
        <v>35</v>
      </c>
      <c r="K8" s="44" t="s">
        <v>36</v>
      </c>
      <c r="L8" s="45" t="s">
        <v>37</v>
      </c>
    </row>
    <row r="9" ht="15" spans="1:12">
      <c r="A9" s="7"/>
      <c r="B9" s="9"/>
      <c r="C9" s="9"/>
      <c r="D9" s="41"/>
      <c r="E9" s="35" t="s">
        <v>38</v>
      </c>
      <c r="F9" s="39">
        <v>4131</v>
      </c>
      <c r="G9" s="40">
        <f t="shared" ref="G8:G11" si="1">F9*0.05</f>
        <v>206.55</v>
      </c>
      <c r="H9" s="40">
        <f t="shared" si="0"/>
        <v>4337.55</v>
      </c>
      <c r="I9" s="46"/>
      <c r="J9" s="47"/>
      <c r="K9" s="47"/>
      <c r="L9" s="48"/>
    </row>
    <row r="10" ht="15" spans="1:12">
      <c r="A10" s="7"/>
      <c r="B10" s="9"/>
      <c r="C10" s="9"/>
      <c r="D10" s="41"/>
      <c r="E10" s="35" t="s">
        <v>39</v>
      </c>
      <c r="F10" s="39">
        <v>4590</v>
      </c>
      <c r="G10" s="40">
        <f t="shared" si="1"/>
        <v>229.5</v>
      </c>
      <c r="H10" s="40">
        <f t="shared" si="0"/>
        <v>4819.5</v>
      </c>
      <c r="I10" s="46"/>
      <c r="J10" s="47"/>
      <c r="K10" s="47"/>
      <c r="L10" s="48"/>
    </row>
    <row r="11" ht="15" spans="1:12">
      <c r="A11" s="7"/>
      <c r="B11" s="9"/>
      <c r="C11" s="9"/>
      <c r="D11" s="41"/>
      <c r="E11" s="35" t="s">
        <v>40</v>
      </c>
      <c r="F11" s="39">
        <v>2754</v>
      </c>
      <c r="G11" s="40">
        <f t="shared" si="1"/>
        <v>137.7</v>
      </c>
      <c r="H11" s="40">
        <f t="shared" si="0"/>
        <v>2891.7</v>
      </c>
      <c r="I11" s="46"/>
      <c r="J11" s="47"/>
      <c r="K11" s="47"/>
      <c r="L11" s="48"/>
    </row>
    <row r="12" ht="15" spans="1:12">
      <c r="A12" s="7"/>
      <c r="B12" s="9"/>
      <c r="C12" s="9"/>
      <c r="D12" s="41"/>
      <c r="E12" s="35" t="s">
        <v>41</v>
      </c>
      <c r="F12" s="39">
        <v>1224</v>
      </c>
      <c r="G12" s="40">
        <f t="shared" ref="G12:G27" si="2">F12*0.05</f>
        <v>61.2</v>
      </c>
      <c r="H12" s="40">
        <f t="shared" ref="H12:H27" si="3">SUM(F12:G12)</f>
        <v>1285.2</v>
      </c>
      <c r="I12" s="46"/>
      <c r="J12" s="47"/>
      <c r="K12" s="47"/>
      <c r="L12" s="48"/>
    </row>
    <row r="13" ht="30" spans="1:12">
      <c r="A13" s="7" t="s">
        <v>29</v>
      </c>
      <c r="B13" s="42" t="s">
        <v>42</v>
      </c>
      <c r="C13" s="9" t="s">
        <v>31</v>
      </c>
      <c r="D13" s="38" t="s">
        <v>32</v>
      </c>
      <c r="E13" s="35"/>
      <c r="F13" s="39">
        <f>SUM(F8:F12)</f>
        <v>15300</v>
      </c>
      <c r="G13" s="40">
        <f t="shared" si="2"/>
        <v>765</v>
      </c>
      <c r="H13" s="40">
        <f t="shared" si="3"/>
        <v>16065</v>
      </c>
      <c r="I13" s="46"/>
      <c r="J13" s="47"/>
      <c r="K13" s="47"/>
      <c r="L13" s="48"/>
    </row>
    <row r="14" ht="30" spans="1:12">
      <c r="A14" s="7" t="s">
        <v>29</v>
      </c>
      <c r="B14" s="42" t="s">
        <v>42</v>
      </c>
      <c r="C14" s="9" t="s">
        <v>31</v>
      </c>
      <c r="D14" s="38" t="s">
        <v>32</v>
      </c>
      <c r="E14" s="35"/>
      <c r="F14" s="39">
        <v>15300</v>
      </c>
      <c r="G14" s="40">
        <f t="shared" si="2"/>
        <v>765</v>
      </c>
      <c r="H14" s="40">
        <f t="shared" si="3"/>
        <v>16065</v>
      </c>
      <c r="I14" s="46"/>
      <c r="J14" s="47"/>
      <c r="K14" s="47"/>
      <c r="L14" s="48"/>
    </row>
    <row r="15" ht="34" customHeight="1" spans="1:12">
      <c r="A15" s="7" t="s">
        <v>29</v>
      </c>
      <c r="B15" s="42" t="s">
        <v>42</v>
      </c>
      <c r="C15" s="9" t="s">
        <v>31</v>
      </c>
      <c r="D15" s="38" t="s">
        <v>32</v>
      </c>
      <c r="E15" s="35"/>
      <c r="F15" s="39">
        <v>15300</v>
      </c>
      <c r="G15" s="40">
        <f t="shared" si="2"/>
        <v>765</v>
      </c>
      <c r="H15" s="40">
        <f t="shared" si="3"/>
        <v>16065</v>
      </c>
      <c r="I15" s="46"/>
      <c r="J15" s="47"/>
      <c r="K15" s="47"/>
      <c r="L15" s="48"/>
    </row>
    <row r="16" ht="51" customHeight="1" spans="1:12">
      <c r="A16" s="7" t="s">
        <v>29</v>
      </c>
      <c r="B16" s="42" t="s">
        <v>43</v>
      </c>
      <c r="C16" s="9" t="s">
        <v>31</v>
      </c>
      <c r="D16" s="38" t="s">
        <v>32</v>
      </c>
      <c r="E16" s="35"/>
      <c r="F16" s="39">
        <v>15300</v>
      </c>
      <c r="G16" s="40">
        <f t="shared" si="2"/>
        <v>765</v>
      </c>
      <c r="H16" s="40">
        <f t="shared" si="3"/>
        <v>16065</v>
      </c>
      <c r="I16" s="46"/>
      <c r="J16" s="47"/>
      <c r="K16" s="47"/>
      <c r="L16" s="48"/>
    </row>
    <row r="17" ht="15" spans="1:12">
      <c r="A17" s="7" t="s">
        <v>44</v>
      </c>
      <c r="B17" s="9" t="s">
        <v>30</v>
      </c>
      <c r="C17" s="9" t="s">
        <v>31</v>
      </c>
      <c r="D17" s="38" t="s">
        <v>32</v>
      </c>
      <c r="E17" s="35" t="s">
        <v>33</v>
      </c>
      <c r="F17" s="39">
        <v>139</v>
      </c>
      <c r="G17" s="40">
        <f t="shared" si="2"/>
        <v>6.95</v>
      </c>
      <c r="H17" s="40">
        <f t="shared" si="3"/>
        <v>145.95</v>
      </c>
      <c r="I17" s="46"/>
      <c r="J17" s="47"/>
      <c r="K17" s="47"/>
      <c r="L17" s="48"/>
    </row>
    <row r="18" ht="15" spans="1:12">
      <c r="A18" s="7"/>
      <c r="B18" s="9"/>
      <c r="C18" s="9"/>
      <c r="D18" s="41"/>
      <c r="E18" s="35" t="s">
        <v>38</v>
      </c>
      <c r="F18" s="39">
        <v>220</v>
      </c>
      <c r="G18" s="40">
        <f t="shared" si="2"/>
        <v>11</v>
      </c>
      <c r="H18" s="40">
        <f t="shared" si="3"/>
        <v>231</v>
      </c>
      <c r="I18" s="46"/>
      <c r="J18" s="47"/>
      <c r="K18" s="47"/>
      <c r="L18" s="48"/>
    </row>
    <row r="19" ht="15" spans="1:12">
      <c r="A19" s="7"/>
      <c r="B19" s="9"/>
      <c r="C19" s="9"/>
      <c r="D19" s="41"/>
      <c r="E19" s="35" t="s">
        <v>39</v>
      </c>
      <c r="F19" s="39">
        <v>245</v>
      </c>
      <c r="G19" s="40">
        <f t="shared" si="2"/>
        <v>12.25</v>
      </c>
      <c r="H19" s="40">
        <f t="shared" si="3"/>
        <v>257.25</v>
      </c>
      <c r="I19" s="46"/>
      <c r="J19" s="47"/>
      <c r="K19" s="47"/>
      <c r="L19" s="48"/>
    </row>
    <row r="20" ht="15" spans="1:12">
      <c r="A20" s="7"/>
      <c r="B20" s="9"/>
      <c r="C20" s="9"/>
      <c r="D20" s="41"/>
      <c r="E20" s="35" t="s">
        <v>40</v>
      </c>
      <c r="F20" s="39">
        <v>147</v>
      </c>
      <c r="G20" s="40">
        <f t="shared" si="2"/>
        <v>7.35</v>
      </c>
      <c r="H20" s="40">
        <f t="shared" si="3"/>
        <v>154.35</v>
      </c>
      <c r="I20" s="46"/>
      <c r="J20" s="47"/>
      <c r="K20" s="47"/>
      <c r="L20" s="48"/>
    </row>
    <row r="21" ht="15" spans="1:12">
      <c r="A21" s="7"/>
      <c r="B21" s="9"/>
      <c r="C21" s="9"/>
      <c r="D21" s="41"/>
      <c r="E21" s="35" t="s">
        <v>41</v>
      </c>
      <c r="F21" s="39">
        <v>65</v>
      </c>
      <c r="G21" s="40">
        <f t="shared" si="2"/>
        <v>3.25</v>
      </c>
      <c r="H21" s="40">
        <f t="shared" si="3"/>
        <v>68.25</v>
      </c>
      <c r="I21" s="46"/>
      <c r="J21" s="47"/>
      <c r="K21" s="47"/>
      <c r="L21" s="48"/>
    </row>
    <row r="22" ht="30" spans="1:12">
      <c r="A22" s="7" t="s">
        <v>44</v>
      </c>
      <c r="B22" s="42" t="s">
        <v>42</v>
      </c>
      <c r="C22" s="9" t="s">
        <v>31</v>
      </c>
      <c r="D22" s="38" t="s">
        <v>32</v>
      </c>
      <c r="E22" s="35"/>
      <c r="F22" s="39">
        <f>SUM(F17:F21)</f>
        <v>816</v>
      </c>
      <c r="G22" s="40">
        <f t="shared" si="2"/>
        <v>40.8</v>
      </c>
      <c r="H22" s="40">
        <f t="shared" si="3"/>
        <v>856.8</v>
      </c>
      <c r="I22" s="46"/>
      <c r="J22" s="47"/>
      <c r="K22" s="47"/>
      <c r="L22" s="48"/>
    </row>
    <row r="23" ht="30" spans="1:12">
      <c r="A23" s="7" t="s">
        <v>44</v>
      </c>
      <c r="B23" s="42" t="s">
        <v>42</v>
      </c>
      <c r="C23" s="9" t="s">
        <v>31</v>
      </c>
      <c r="D23" s="38" t="s">
        <v>32</v>
      </c>
      <c r="E23" s="35"/>
      <c r="F23" s="39">
        <v>816</v>
      </c>
      <c r="G23" s="40">
        <f t="shared" si="2"/>
        <v>40.8</v>
      </c>
      <c r="H23" s="40">
        <f t="shared" si="3"/>
        <v>856.8</v>
      </c>
      <c r="I23" s="46"/>
      <c r="J23" s="47"/>
      <c r="K23" s="47"/>
      <c r="L23" s="48"/>
    </row>
    <row r="24" ht="34" customHeight="1" spans="1:12">
      <c r="A24" s="7" t="s">
        <v>44</v>
      </c>
      <c r="B24" s="42" t="s">
        <v>42</v>
      </c>
      <c r="C24" s="9" t="s">
        <v>31</v>
      </c>
      <c r="D24" s="38" t="s">
        <v>32</v>
      </c>
      <c r="E24" s="35"/>
      <c r="F24" s="39">
        <v>816</v>
      </c>
      <c r="G24" s="40">
        <f t="shared" si="2"/>
        <v>40.8</v>
      </c>
      <c r="H24" s="40">
        <f t="shared" si="3"/>
        <v>856.8</v>
      </c>
      <c r="I24" s="46"/>
      <c r="J24" s="47"/>
      <c r="K24" s="47"/>
      <c r="L24" s="48"/>
    </row>
    <row r="25" ht="34" customHeight="1" spans="1:12">
      <c r="A25" s="7" t="s">
        <v>44</v>
      </c>
      <c r="B25" s="42" t="s">
        <v>42</v>
      </c>
      <c r="C25" s="9" t="s">
        <v>31</v>
      </c>
      <c r="D25" s="38" t="s">
        <v>32</v>
      </c>
      <c r="E25" s="35"/>
      <c r="F25" s="39">
        <v>816</v>
      </c>
      <c r="G25" s="40">
        <f t="shared" si="2"/>
        <v>40.8</v>
      </c>
      <c r="H25" s="40">
        <f t="shared" si="3"/>
        <v>856.8</v>
      </c>
      <c r="I25" s="46"/>
      <c r="J25" s="47"/>
      <c r="K25" s="47"/>
      <c r="L25" s="48"/>
    </row>
    <row r="26" ht="51" customHeight="1" spans="1:12">
      <c r="A26" s="7" t="s">
        <v>44</v>
      </c>
      <c r="B26" s="42" t="s">
        <v>43</v>
      </c>
      <c r="C26" s="9" t="s">
        <v>31</v>
      </c>
      <c r="D26" s="38" t="s">
        <v>32</v>
      </c>
      <c r="E26" s="35"/>
      <c r="F26" s="39">
        <v>816</v>
      </c>
      <c r="G26" s="40">
        <f t="shared" si="2"/>
        <v>40.8</v>
      </c>
      <c r="H26" s="40">
        <f t="shared" si="3"/>
        <v>856.8</v>
      </c>
      <c r="I26" s="46"/>
      <c r="J26" s="47"/>
      <c r="K26" s="47"/>
      <c r="L26" s="48"/>
    </row>
    <row r="27" ht="15" spans="1:12">
      <c r="A27" s="39" t="s">
        <v>45</v>
      </c>
      <c r="B27" s="7"/>
      <c r="C27" s="9"/>
      <c r="D27" s="39"/>
      <c r="E27" s="35"/>
      <c r="F27" s="39">
        <f>SUM(F8:F26)</f>
        <v>81396</v>
      </c>
      <c r="G27" s="40">
        <f t="shared" si="2"/>
        <v>4069.8</v>
      </c>
      <c r="H27" s="40">
        <f t="shared" si="3"/>
        <v>85465.8</v>
      </c>
      <c r="I27" s="49"/>
      <c r="J27" s="49"/>
      <c r="K27" s="49"/>
      <c r="L27" s="49"/>
    </row>
  </sheetData>
  <mergeCells count="16">
    <mergeCell ref="A1:L1"/>
    <mergeCell ref="A2:L2"/>
    <mergeCell ref="E3:F3"/>
    <mergeCell ref="E4:F4"/>
    <mergeCell ref="A8:A12"/>
    <mergeCell ref="A17:A21"/>
    <mergeCell ref="B8:B12"/>
    <mergeCell ref="B17:B21"/>
    <mergeCell ref="C8:C12"/>
    <mergeCell ref="C17:C21"/>
    <mergeCell ref="D8:D12"/>
    <mergeCell ref="D17:D21"/>
    <mergeCell ref="I8:I26"/>
    <mergeCell ref="J8:J26"/>
    <mergeCell ref="K8:K26"/>
    <mergeCell ref="L8:L26"/>
  </mergeCells>
  <pageMargins left="0.7" right="0.7" top="0.75" bottom="0.75" header="0.3" footer="0.3"/>
  <pageSetup paperSize="9" scale="6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F7" sqref="F7:G7"/>
    </sheetView>
  </sheetViews>
  <sheetFormatPr defaultColWidth="9" defaultRowHeight="13.5" outlineLevelCol="2"/>
  <cols>
    <col min="1" max="3" width="27.875" customWidth="1"/>
  </cols>
  <sheetData>
    <row r="1" ht="75.75" spans="1:3">
      <c r="A1" s="1"/>
      <c r="B1" s="2"/>
      <c r="C1" s="3"/>
    </row>
    <row r="2" ht="32" customHeight="1" spans="1:3">
      <c r="A2" s="4" t="s">
        <v>46</v>
      </c>
      <c r="B2" s="5"/>
      <c r="C2" s="6"/>
    </row>
    <row r="3" ht="51" customHeight="1" spans="1:3">
      <c r="A3" s="4" t="s">
        <v>47</v>
      </c>
      <c r="B3" s="7" t="s">
        <v>48</v>
      </c>
      <c r="C3" s="8"/>
    </row>
    <row r="4" ht="15.75" spans="1:3">
      <c r="A4" s="4" t="s">
        <v>49</v>
      </c>
      <c r="B4" s="9" t="s">
        <v>50</v>
      </c>
      <c r="C4" s="8"/>
    </row>
    <row r="5" ht="82" customHeight="1" spans="1:3">
      <c r="A5" s="4" t="s">
        <v>51</v>
      </c>
      <c r="B5" s="10" t="s">
        <v>52</v>
      </c>
      <c r="C5" s="11" t="s">
        <v>53</v>
      </c>
    </row>
    <row r="6" ht="14.25" spans="1:3">
      <c r="A6" s="4" t="s">
        <v>54</v>
      </c>
      <c r="B6" s="12" t="s">
        <v>55</v>
      </c>
      <c r="C6" s="13" t="s">
        <v>34</v>
      </c>
    </row>
    <row r="7" ht="120" customHeight="1" spans="1:3">
      <c r="A7" s="4" t="s">
        <v>56</v>
      </c>
      <c r="B7" s="14"/>
      <c r="C7" s="15"/>
    </row>
    <row r="8" ht="14.25" spans="1:3">
      <c r="A8" s="4" t="s">
        <v>57</v>
      </c>
      <c r="B8" s="4" t="s">
        <v>37</v>
      </c>
      <c r="C8" s="16" t="s">
        <v>58</v>
      </c>
    </row>
    <row r="9" ht="14.25" spans="1:3">
      <c r="A9" s="4" t="s">
        <v>59</v>
      </c>
      <c r="B9" s="4" t="s">
        <v>60</v>
      </c>
      <c r="C9" s="17" t="s">
        <v>61</v>
      </c>
    </row>
    <row r="10" ht="14.25" spans="1:3">
      <c r="A10" s="4" t="s">
        <v>62</v>
      </c>
      <c r="B10" s="4" t="s">
        <v>63</v>
      </c>
      <c r="C10" s="17"/>
    </row>
    <row r="11" ht="14.25" spans="1:3">
      <c r="A11" s="4" t="s">
        <v>64</v>
      </c>
      <c r="B11" s="4"/>
      <c r="C11" s="18"/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2024-08-21T10:08:08Z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FA2932E950984D878CE45E592F6D1FA2_12</vt:lpwstr>
  </property>
</Properties>
</file>