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<sst xmlns="http://schemas.openxmlformats.org/spreadsheetml/2006/main" count="122" uniqueCount="98">
  <si>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</si>
  <si>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</si>
  <si>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</si>
  <si>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</si>
  <si>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1849  地址：江阴市超宇针织有限公司  Crystal 13771205674  江苏省江阴市祝塘镇云顾路12-8号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</si>
  <si>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</si>
  <si>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</si>
  <si>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</si>
  <si>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</si>
  <si>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</si>
  <si>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</si>
  <si>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</si>
  <si>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</si>
  <si>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</si>
  <si>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</si>
  <si>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</si>
  <si>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</si>
  <si>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</si>
  <si>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</si>
  <si>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</si>
  <si>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</si>
  <si>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</si>
  <si>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</si>
  <si>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</si>
  <si>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</si>
  <si>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</si>
  <si>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</si>
  <si>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</si>
  <si>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</si>
  <si>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S24070197凯普RC018</t>
  </si>
  <si>
    <t>JYCY24125  990-56559 SSL-6965雪花</t>
  </si>
  <si>
    <t>40*64CM</t>
  </si>
  <si>
    <t>1/31</t>
  </si>
  <si>
    <t>JYCY24125  460-45044/45045/45046 SSL-6965雪花</t>
  </si>
  <si>
    <t>38*60CM</t>
  </si>
  <si>
    <t>2/31</t>
  </si>
  <si>
    <t>JYCY24125  460-49304 SSL-6965雪花（追加）</t>
  </si>
  <si>
    <t>32*46CM</t>
  </si>
  <si>
    <t>3/31</t>
  </si>
  <si>
    <t>JYCY24052  460-36182  SSB-1286雪怪</t>
  </si>
  <si>
    <t>36*52CM</t>
  </si>
  <si>
    <t>4/31</t>
  </si>
  <si>
    <t>JYCY24052  460-36183/36184  SSB-1286雪怪</t>
  </si>
  <si>
    <t>14*42CM</t>
  </si>
  <si>
    <t>5/31</t>
  </si>
  <si>
    <t>14*46CM</t>
  </si>
  <si>
    <t>6/31</t>
  </si>
  <si>
    <t>15*36CM</t>
  </si>
  <si>
    <t>7/31</t>
  </si>
  <si>
    <r>
      <rPr>
        <b/>
        <sz val="10"/>
        <color rgb="FF000000"/>
        <rFont val="Calibri"/>
        <charset val="134"/>
      </rPr>
      <t>JYCY24128  460-45699  SSB-1186</t>
    </r>
    <r>
      <rPr>
        <b/>
        <sz val="10"/>
        <color rgb="FF000000"/>
        <rFont val="宋体"/>
        <charset val="134"/>
      </rPr>
      <t>圣诞小鹿</t>
    </r>
  </si>
  <si>
    <t>28*54CM</t>
  </si>
  <si>
    <t>8/31</t>
  </si>
  <si>
    <r>
      <rPr>
        <b/>
        <sz val="10"/>
        <color rgb="FF000000"/>
        <rFont val="Calibri"/>
        <charset val="134"/>
      </rPr>
      <t>JYCY24128  460-45700/45701  SSB-1186</t>
    </r>
    <r>
      <rPr>
        <b/>
        <sz val="10"/>
        <color rgb="FF000000"/>
        <rFont val="宋体"/>
        <charset val="134"/>
      </rPr>
      <t>圣诞小鹿</t>
    </r>
  </si>
  <si>
    <t>22*22CM</t>
  </si>
  <si>
    <t>9/31</t>
  </si>
  <si>
    <t>24*28CM</t>
  </si>
  <si>
    <t>10/31</t>
  </si>
  <si>
    <t>11/31</t>
  </si>
  <si>
    <r>
      <rPr>
        <b/>
        <sz val="10"/>
        <color rgb="FF000000"/>
        <rFont val="Calibri"/>
        <charset val="134"/>
      </rPr>
      <t>JYCY24129  460-45696  SSB-1266</t>
    </r>
    <r>
      <rPr>
        <b/>
        <sz val="10"/>
        <color rgb="FF000000"/>
        <rFont val="宋体"/>
        <charset val="134"/>
      </rPr>
      <t>小精灵</t>
    </r>
  </si>
  <si>
    <t>12/31</t>
  </si>
  <si>
    <r>
      <rPr>
        <b/>
        <sz val="10"/>
        <color rgb="FF000000"/>
        <rFont val="Calibri"/>
        <charset val="134"/>
      </rPr>
      <t>JYCY24129  460-45697/45698  SSB-1266</t>
    </r>
    <r>
      <rPr>
        <b/>
        <sz val="10"/>
        <color rgb="FF000000"/>
        <rFont val="宋体"/>
        <charset val="134"/>
      </rPr>
      <t>小精灵</t>
    </r>
  </si>
  <si>
    <t>13/31</t>
  </si>
  <si>
    <t>14/31</t>
  </si>
  <si>
    <r>
      <rPr>
        <b/>
        <sz val="10"/>
        <color rgb="FF000000"/>
        <rFont val="Calibri"/>
        <charset val="134"/>
      </rPr>
      <t>JYCY24142  990-57228  SSB-1185</t>
    </r>
    <r>
      <rPr>
        <b/>
        <sz val="10"/>
        <color rgb="FF000000"/>
        <rFont val="宋体"/>
        <charset val="134"/>
      </rPr>
      <t>圣诞老人</t>
    </r>
  </si>
  <si>
    <t>26*50CM</t>
  </si>
  <si>
    <t>15/31</t>
  </si>
  <si>
    <r>
      <rPr>
        <b/>
        <sz val="10"/>
        <color rgb="FF000000"/>
        <rFont val="Calibri"/>
        <charset val="134"/>
      </rPr>
      <t>JYCY24142  460-46457  SSB-1185</t>
    </r>
    <r>
      <rPr>
        <b/>
        <sz val="10"/>
        <color rgb="FF000000"/>
        <rFont val="宋体"/>
        <charset val="134"/>
      </rPr>
      <t>圣诞老人</t>
    </r>
  </si>
  <si>
    <t>30*54CM</t>
  </si>
  <si>
    <t>16/31</t>
  </si>
  <si>
    <r>
      <rPr>
        <b/>
        <sz val="10"/>
        <color rgb="FF000000"/>
        <rFont val="Calibri"/>
        <charset val="134"/>
      </rPr>
      <t>JYCY24142  460-46458/46459  SSB-1185</t>
    </r>
    <r>
      <rPr>
        <b/>
        <sz val="10"/>
        <color rgb="FF000000"/>
        <rFont val="宋体"/>
        <charset val="134"/>
      </rPr>
      <t>圣诞老人</t>
    </r>
  </si>
  <si>
    <t>17/31</t>
  </si>
  <si>
    <t>18/31</t>
  </si>
  <si>
    <t>19/31</t>
  </si>
  <si>
    <t>20/31</t>
  </si>
  <si>
    <r>
      <rPr>
        <b/>
        <sz val="10"/>
        <color rgb="FF000000"/>
        <rFont val="Calibri"/>
        <charset val="134"/>
      </rPr>
      <t>JYCY24142  460-50491  SSB-1185</t>
    </r>
    <r>
      <rPr>
        <b/>
        <sz val="10"/>
        <color rgb="FF000000"/>
        <rFont val="宋体"/>
        <charset val="134"/>
      </rPr>
      <t>圣诞老人（追加单）</t>
    </r>
  </si>
  <si>
    <t>21/31</t>
  </si>
  <si>
    <r>
      <rPr>
        <b/>
        <sz val="10"/>
        <color rgb="FF000000"/>
        <rFont val="Calibri"/>
        <charset val="134"/>
      </rPr>
      <t>JYCY24142  460-50492  SSB-1185</t>
    </r>
    <r>
      <rPr>
        <b/>
        <sz val="10"/>
        <color rgb="FF000000"/>
        <rFont val="宋体"/>
        <charset val="134"/>
      </rPr>
      <t>圣诞老人（追加单）</t>
    </r>
  </si>
  <si>
    <t>22/31</t>
  </si>
  <si>
    <t>23/31</t>
  </si>
  <si>
    <r>
      <rPr>
        <b/>
        <sz val="10"/>
        <color rgb="FF000000"/>
        <rFont val="Calibri"/>
        <charset val="134"/>
      </rPr>
      <t>JYCY24130  990-56897  SSG-2278</t>
    </r>
    <r>
      <rPr>
        <b/>
        <sz val="10"/>
        <color rgb="FF000000"/>
        <rFont val="宋体"/>
        <charset val="134"/>
      </rPr>
      <t>雪人</t>
    </r>
  </si>
  <si>
    <t>24/31</t>
  </si>
  <si>
    <r>
      <rPr>
        <b/>
        <sz val="10"/>
        <color rgb="FF000000"/>
        <rFont val="Calibri"/>
        <charset val="134"/>
      </rPr>
      <t>JYCY24130  460-45702  SSG-2278</t>
    </r>
    <r>
      <rPr>
        <b/>
        <sz val="10"/>
        <color rgb="FF000000"/>
        <rFont val="宋体"/>
        <charset val="134"/>
      </rPr>
      <t>雪人</t>
    </r>
  </si>
  <si>
    <t>25/31</t>
  </si>
  <si>
    <r>
      <rPr>
        <b/>
        <sz val="10"/>
        <color rgb="FF000000"/>
        <rFont val="Calibri"/>
        <charset val="134"/>
      </rPr>
      <t>JYCY24130  460-45703  SSG-2278</t>
    </r>
    <r>
      <rPr>
        <b/>
        <sz val="10"/>
        <color rgb="FF000000"/>
        <rFont val="宋体"/>
        <charset val="134"/>
      </rPr>
      <t>雪人</t>
    </r>
  </si>
  <si>
    <t>26/31</t>
  </si>
  <si>
    <t>27/31</t>
  </si>
  <si>
    <r>
      <rPr>
        <b/>
        <sz val="10"/>
        <color rgb="FF000000"/>
        <rFont val="Calibri"/>
        <charset val="134"/>
      </rPr>
      <t>JYCY24131  460-45469  SSL-6731</t>
    </r>
    <r>
      <rPr>
        <b/>
        <sz val="10"/>
        <color rgb="FF000000"/>
        <rFont val="宋体"/>
        <charset val="134"/>
      </rPr>
      <t>狗毛纱（粉色）</t>
    </r>
  </si>
  <si>
    <t>50*76CM</t>
  </si>
  <si>
    <t>28/31</t>
  </si>
  <si>
    <r>
      <rPr>
        <b/>
        <sz val="10"/>
        <color rgb="FF000000"/>
        <rFont val="Calibri"/>
        <charset val="134"/>
      </rPr>
      <t>JYCY24131  460-45942  SSL-6731</t>
    </r>
    <r>
      <rPr>
        <b/>
        <sz val="10"/>
        <color rgb="FF000000"/>
        <rFont val="宋体"/>
        <charset val="134"/>
      </rPr>
      <t>狗毛纱（棕色）</t>
    </r>
  </si>
  <si>
    <t>29/31</t>
  </si>
  <si>
    <r>
      <rPr>
        <b/>
        <sz val="10"/>
        <color rgb="FF000000"/>
        <rFont val="Calibri"/>
        <charset val="134"/>
      </rPr>
      <t>JYCY24131  460-45470  SSL-6731</t>
    </r>
    <r>
      <rPr>
        <b/>
        <sz val="10"/>
        <color rgb="FF000000"/>
        <rFont val="宋体"/>
        <charset val="134"/>
      </rPr>
      <t>狗毛纱（粉色）</t>
    </r>
  </si>
  <si>
    <t>24*58CM</t>
  </si>
  <si>
    <t>30/31</t>
  </si>
  <si>
    <r>
      <rPr>
        <b/>
        <sz val="10"/>
        <color rgb="FF000000"/>
        <rFont val="Calibri"/>
        <charset val="134"/>
      </rPr>
      <t>JYCY24131  460-45943  SSL-6731</t>
    </r>
    <r>
      <rPr>
        <b/>
        <sz val="10"/>
        <color rgb="FF000000"/>
        <rFont val="宋体"/>
        <charset val="134"/>
      </rPr>
      <t>狗毛纱（棕色）</t>
    </r>
  </si>
  <si>
    <t>31/31</t>
  </si>
  <si>
    <t>合计：</t>
  </si>
  <si>
    <t>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</si>
</sst>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  <scheme val="major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7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tabSelected="1" topLeftCell="A8" workbookViewId="0">
      <selection activeCell="B20" sqref="B20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3" t="s">
        <v>14</v>
      </c>
      <c r="K6" s="33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4" t="s">
        <v>25</v>
      </c>
      <c r="J7" s="33" t="s">
        <v>26</v>
      </c>
      <c r="K7" s="33" t="s">
        <v>27</v>
      </c>
      <c r="L7" s="12" t="s">
        <v>28</v>
      </c>
    </row>
    <row r="8" s="1" customFormat="1" ht="32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230</v>
      </c>
      <c r="G8" s="22">
        <v>2</v>
      </c>
      <c r="H8" s="22">
        <f>SUM(F8+G8)</f>
        <v>232</v>
      </c>
      <c r="I8" s="16" t="s">
        <v>32</v>
      </c>
      <c r="J8" s="35">
        <v>3.2</v>
      </c>
      <c r="K8" s="35">
        <v>3.4</v>
      </c>
      <c r="L8" s="20"/>
    </row>
    <row r="9" s="1" customFormat="1" ht="29" customHeight="1" spans="1:12">
      <c r="A9" s="23"/>
      <c r="B9" s="24"/>
      <c r="C9" s="19" t="s">
        <v>33</v>
      </c>
      <c r="D9" s="25"/>
      <c r="E9" s="21" t="s">
        <v>34</v>
      </c>
      <c r="F9" s="22">
        <v>1800</v>
      </c>
      <c r="G9" s="22">
        <v>18</v>
      </c>
      <c r="H9" s="22">
        <f t="shared" ref="H9:H14" si="0">SUM(F9+G9)</f>
        <v>1818</v>
      </c>
      <c r="I9" s="16" t="s">
        <v>35</v>
      </c>
      <c r="J9" s="35">
        <v>23</v>
      </c>
      <c r="K9" s="35">
        <v>23.4</v>
      </c>
      <c r="L9" s="36"/>
    </row>
    <row r="10" s="1" customFormat="1" ht="27" customHeight="1" spans="1:12">
      <c r="A10" s="23"/>
      <c r="B10" s="24"/>
      <c r="C10" s="26" t="s">
        <v>36</v>
      </c>
      <c r="D10" s="25"/>
      <c r="E10" s="21" t="s">
        <v>37</v>
      </c>
      <c r="F10" s="22">
        <v>3750</v>
      </c>
      <c r="G10" s="22">
        <v>37</v>
      </c>
      <c r="H10" s="22">
        <f t="shared" si="0"/>
        <v>3787</v>
      </c>
      <c r="I10" s="16" t="s">
        <v>38</v>
      </c>
      <c r="J10" s="35">
        <v>31</v>
      </c>
      <c r="K10" s="35">
        <v>31.5</v>
      </c>
      <c r="L10" s="36"/>
    </row>
    <row r="11" s="1" customFormat="1" ht="30" customHeight="1" spans="1:12">
      <c r="A11" s="23"/>
      <c r="B11" s="24"/>
      <c r="C11" s="26" t="s">
        <v>39</v>
      </c>
      <c r="D11" s="25"/>
      <c r="E11" s="21" t="s">
        <v>40</v>
      </c>
      <c r="F11" s="22">
        <v>1300</v>
      </c>
      <c r="G11" s="22">
        <v>13</v>
      </c>
      <c r="H11" s="22">
        <f t="shared" si="0"/>
        <v>1313</v>
      </c>
      <c r="I11" s="16" t="s">
        <v>41</v>
      </c>
      <c r="J11" s="35">
        <v>13.5</v>
      </c>
      <c r="K11" s="35">
        <v>14</v>
      </c>
      <c r="L11" s="36"/>
    </row>
    <row r="12" s="1" customFormat="1" ht="30" customHeight="1" spans="1:12">
      <c r="A12" s="23"/>
      <c r="B12" s="24"/>
      <c r="C12" s="26" t="s">
        <v>42</v>
      </c>
      <c r="D12" s="25"/>
      <c r="E12" s="21" t="s">
        <v>43</v>
      </c>
      <c r="F12" s="22">
        <v>8000</v>
      </c>
      <c r="G12" s="22">
        <v>80</v>
      </c>
      <c r="H12" s="22">
        <f t="shared" si="0"/>
        <v>8080</v>
      </c>
      <c r="I12" s="16" t="s">
        <v>44</v>
      </c>
      <c r="J12" s="35">
        <v>26.3</v>
      </c>
      <c r="K12" s="35">
        <v>26.8</v>
      </c>
      <c r="L12" s="36"/>
    </row>
    <row r="13" s="1" customFormat="1" ht="35" customHeight="1" spans="1:12">
      <c r="A13" s="23"/>
      <c r="B13" s="24"/>
      <c r="C13" s="26" t="s">
        <v>42</v>
      </c>
      <c r="D13" s="25"/>
      <c r="E13" s="21" t="s">
        <v>45</v>
      </c>
      <c r="F13" s="22">
        <v>6400</v>
      </c>
      <c r="G13" s="22">
        <v>64</v>
      </c>
      <c r="H13" s="22">
        <f t="shared" si="0"/>
        <v>6464</v>
      </c>
      <c r="I13" s="16" t="s">
        <v>46</v>
      </c>
      <c r="J13" s="37">
        <v>23</v>
      </c>
      <c r="K13" s="37">
        <v>23.5</v>
      </c>
      <c r="L13" s="36"/>
    </row>
    <row r="14" s="1" customFormat="1" ht="33" customHeight="1" spans="1:12">
      <c r="A14" s="23"/>
      <c r="B14" s="24"/>
      <c r="C14" s="26" t="s">
        <v>42</v>
      </c>
      <c r="D14" s="25"/>
      <c r="E14" s="21" t="s">
        <v>47</v>
      </c>
      <c r="F14" s="22">
        <v>4030</v>
      </c>
      <c r="G14" s="22">
        <v>40</v>
      </c>
      <c r="H14" s="22">
        <f t="shared" si="0"/>
        <v>4070</v>
      </c>
      <c r="I14" s="16" t="s">
        <v>48</v>
      </c>
      <c r="J14" s="37">
        <v>12</v>
      </c>
      <c r="K14" s="37">
        <v>12.4</v>
      </c>
      <c r="L14" s="36"/>
    </row>
    <row r="15" s="1" customFormat="1" ht="24.75" customHeight="1" spans="1:12">
      <c r="A15" s="23"/>
      <c r="B15" s="25"/>
      <c r="C15" s="27" t="s">
        <v>49</v>
      </c>
      <c r="D15" s="25"/>
      <c r="E15" s="21" t="s">
        <v>50</v>
      </c>
      <c r="F15" s="22">
        <v>1750</v>
      </c>
      <c r="G15" s="22">
        <v>17</v>
      </c>
      <c r="H15" s="22">
        <f t="shared" ref="H15:H38" si="1">SUM(F15+G15)</f>
        <v>1767</v>
      </c>
      <c r="I15" s="16" t="s">
        <v>51</v>
      </c>
      <c r="J15" s="37">
        <v>14.6</v>
      </c>
      <c r="K15" s="37">
        <v>15.1</v>
      </c>
      <c r="L15" s="36"/>
    </row>
    <row r="16" s="1" customFormat="1" ht="33" customHeight="1" spans="1:12">
      <c r="A16" s="23"/>
      <c r="B16" s="25"/>
      <c r="C16" s="28" t="s">
        <v>52</v>
      </c>
      <c r="D16" s="25"/>
      <c r="E16" s="21" t="s">
        <v>53</v>
      </c>
      <c r="F16" s="22">
        <v>9000</v>
      </c>
      <c r="G16" s="22">
        <v>90</v>
      </c>
      <c r="H16" s="22">
        <f t="shared" si="1"/>
        <v>9090</v>
      </c>
      <c r="I16" s="16" t="s">
        <v>54</v>
      </c>
      <c r="J16" s="37">
        <v>24.3</v>
      </c>
      <c r="K16" s="37">
        <v>24.8</v>
      </c>
      <c r="L16" s="36"/>
    </row>
    <row r="17" s="1" customFormat="1" ht="32" customHeight="1" spans="1:12">
      <c r="A17" s="23"/>
      <c r="B17" s="25"/>
      <c r="C17" s="29" t="s">
        <v>52</v>
      </c>
      <c r="D17" s="25"/>
      <c r="E17" s="21" t="s">
        <v>55</v>
      </c>
      <c r="F17" s="22">
        <v>6000</v>
      </c>
      <c r="G17" s="22">
        <v>60</v>
      </c>
      <c r="H17" s="22">
        <f t="shared" si="1"/>
        <v>6060</v>
      </c>
      <c r="I17" s="16" t="s">
        <v>56</v>
      </c>
      <c r="J17" s="37">
        <v>22.5</v>
      </c>
      <c r="K17" s="37">
        <v>23</v>
      </c>
      <c r="L17" s="36"/>
    </row>
    <row r="18" s="1" customFormat="1" ht="24.75" customHeight="1" spans="1:12">
      <c r="A18" s="23"/>
      <c r="B18" s="25"/>
      <c r="C18" s="30"/>
      <c r="D18" s="25"/>
      <c r="E18" s="21" t="s">
        <v>55</v>
      </c>
      <c r="F18" s="22">
        <v>5600</v>
      </c>
      <c r="G18" s="22">
        <v>56</v>
      </c>
      <c r="H18" s="22">
        <f t="shared" si="1"/>
        <v>5656</v>
      </c>
      <c r="I18" s="16" t="s">
        <v>57</v>
      </c>
      <c r="J18" s="37">
        <v>21</v>
      </c>
      <c r="K18" s="37">
        <v>21.5</v>
      </c>
      <c r="L18" s="36"/>
    </row>
    <row r="19" s="1" customFormat="1" ht="24.75" customHeight="1" spans="1:12">
      <c r="A19" s="23"/>
      <c r="B19" s="25"/>
      <c r="C19" s="28" t="s">
        <v>58</v>
      </c>
      <c r="D19" s="25"/>
      <c r="E19" s="21" t="s">
        <v>50</v>
      </c>
      <c r="F19" s="22">
        <v>1300</v>
      </c>
      <c r="G19" s="22">
        <v>13</v>
      </c>
      <c r="H19" s="22">
        <f t="shared" si="1"/>
        <v>1313</v>
      </c>
      <c r="I19" s="16" t="s">
        <v>59</v>
      </c>
      <c r="J19" s="37">
        <v>11</v>
      </c>
      <c r="K19" s="37">
        <v>11.2</v>
      </c>
      <c r="L19" s="36"/>
    </row>
    <row r="20" s="1" customFormat="1" ht="24.75" customHeight="1" spans="1:12">
      <c r="A20" s="23"/>
      <c r="B20" s="25"/>
      <c r="C20" s="28" t="s">
        <v>60</v>
      </c>
      <c r="D20" s="25"/>
      <c r="E20" s="21" t="s">
        <v>53</v>
      </c>
      <c r="F20" s="22">
        <v>5900</v>
      </c>
      <c r="G20" s="22">
        <v>59</v>
      </c>
      <c r="H20" s="22">
        <f t="shared" si="1"/>
        <v>5959</v>
      </c>
      <c r="I20" s="16" t="s">
        <v>61</v>
      </c>
      <c r="J20" s="37">
        <v>15.8</v>
      </c>
      <c r="K20" s="37">
        <v>16.3</v>
      </c>
      <c r="L20" s="36"/>
    </row>
    <row r="21" s="1" customFormat="1" ht="24.75" customHeight="1" spans="1:12">
      <c r="A21" s="23"/>
      <c r="B21" s="25"/>
      <c r="C21" s="28" t="s">
        <v>60</v>
      </c>
      <c r="D21" s="25"/>
      <c r="E21" s="21" t="s">
        <v>55</v>
      </c>
      <c r="F21" s="22">
        <v>8800</v>
      </c>
      <c r="G21" s="22">
        <v>88</v>
      </c>
      <c r="H21" s="22">
        <f t="shared" si="1"/>
        <v>8888</v>
      </c>
      <c r="I21" s="16" t="s">
        <v>62</v>
      </c>
      <c r="J21" s="37">
        <v>33.2</v>
      </c>
      <c r="K21" s="37">
        <v>33.7</v>
      </c>
      <c r="L21" s="36"/>
    </row>
    <row r="22" s="1" customFormat="1" ht="24.75" customHeight="1" spans="1:12">
      <c r="A22" s="23"/>
      <c r="B22" s="25"/>
      <c r="C22" s="28" t="s">
        <v>63</v>
      </c>
      <c r="D22" s="25"/>
      <c r="E22" s="21" t="s">
        <v>64</v>
      </c>
      <c r="F22" s="22">
        <v>450</v>
      </c>
      <c r="G22" s="22">
        <v>4</v>
      </c>
      <c r="H22" s="22">
        <f t="shared" si="1"/>
        <v>454</v>
      </c>
      <c r="I22" s="16" t="s">
        <v>65</v>
      </c>
      <c r="J22" s="37">
        <v>3.2</v>
      </c>
      <c r="K22" s="37">
        <v>3.3</v>
      </c>
      <c r="L22" s="36"/>
    </row>
    <row r="23" s="1" customFormat="1" ht="24.75" customHeight="1" spans="1:12">
      <c r="A23" s="23"/>
      <c r="B23" s="25"/>
      <c r="C23" s="28" t="s">
        <v>66</v>
      </c>
      <c r="D23" s="25"/>
      <c r="E23" s="21" t="s">
        <v>67</v>
      </c>
      <c r="F23" s="22">
        <v>2100</v>
      </c>
      <c r="G23" s="22">
        <v>21</v>
      </c>
      <c r="H23" s="22">
        <f t="shared" si="1"/>
        <v>2121</v>
      </c>
      <c r="I23" s="16" t="s">
        <v>68</v>
      </c>
      <c r="J23" s="37">
        <v>19</v>
      </c>
      <c r="K23" s="37">
        <v>19.4</v>
      </c>
      <c r="L23" s="36"/>
    </row>
    <row r="24" s="1" customFormat="1" ht="36" customHeight="1" spans="1:12">
      <c r="A24" s="23"/>
      <c r="B24" s="25"/>
      <c r="C24" s="29" t="s">
        <v>69</v>
      </c>
      <c r="D24" s="25"/>
      <c r="E24" s="21" t="s">
        <v>53</v>
      </c>
      <c r="F24" s="22">
        <v>6000</v>
      </c>
      <c r="G24" s="22">
        <v>60</v>
      </c>
      <c r="H24" s="22">
        <f t="shared" si="1"/>
        <v>6060</v>
      </c>
      <c r="I24" s="16" t="s">
        <v>70</v>
      </c>
      <c r="J24" s="37">
        <v>16.1</v>
      </c>
      <c r="K24" s="37">
        <v>16.6</v>
      </c>
      <c r="L24" s="36"/>
    </row>
    <row r="25" s="1" customFormat="1" ht="24.75" customHeight="1" spans="1:12">
      <c r="A25" s="23"/>
      <c r="B25" s="25"/>
      <c r="C25" s="30"/>
      <c r="D25" s="25"/>
      <c r="E25" s="21" t="s">
        <v>53</v>
      </c>
      <c r="F25" s="22">
        <v>6000</v>
      </c>
      <c r="G25" s="22">
        <v>60</v>
      </c>
      <c r="H25" s="22">
        <f t="shared" si="1"/>
        <v>6060</v>
      </c>
      <c r="I25" s="16" t="s">
        <v>71</v>
      </c>
      <c r="J25" s="37">
        <v>16.1</v>
      </c>
      <c r="K25" s="37">
        <v>16.6</v>
      </c>
      <c r="L25" s="36"/>
    </row>
    <row r="26" s="1" customFormat="1" ht="30" customHeight="1" spans="1:12">
      <c r="A26" s="23"/>
      <c r="B26" s="25"/>
      <c r="C26" s="29" t="s">
        <v>69</v>
      </c>
      <c r="D26" s="25"/>
      <c r="E26" s="21" t="s">
        <v>55</v>
      </c>
      <c r="F26" s="22">
        <v>8000</v>
      </c>
      <c r="G26" s="22">
        <v>80</v>
      </c>
      <c r="H26" s="22">
        <f t="shared" si="1"/>
        <v>8080</v>
      </c>
      <c r="I26" s="16" t="s">
        <v>72</v>
      </c>
      <c r="J26" s="37">
        <v>30.1</v>
      </c>
      <c r="K26" s="37">
        <v>30.6</v>
      </c>
      <c r="L26" s="36"/>
    </row>
    <row r="27" s="1" customFormat="1" ht="24.75" customHeight="1" spans="1:12">
      <c r="A27" s="23"/>
      <c r="B27" s="25"/>
      <c r="C27" s="30"/>
      <c r="D27" s="25"/>
      <c r="E27" s="21" t="s">
        <v>55</v>
      </c>
      <c r="F27" s="22">
        <v>7700</v>
      </c>
      <c r="G27" s="22">
        <v>77</v>
      </c>
      <c r="H27" s="22">
        <f t="shared" si="1"/>
        <v>7777</v>
      </c>
      <c r="I27" s="16" t="s">
        <v>73</v>
      </c>
      <c r="J27" s="37">
        <v>29</v>
      </c>
      <c r="K27" s="37">
        <v>29.5</v>
      </c>
      <c r="L27" s="36"/>
    </row>
    <row r="28" s="1" customFormat="1" ht="35" customHeight="1" spans="1:12">
      <c r="A28" s="23"/>
      <c r="B28" s="25"/>
      <c r="C28" s="28" t="s">
        <v>74</v>
      </c>
      <c r="D28" s="25"/>
      <c r="E28" s="21" t="s">
        <v>64</v>
      </c>
      <c r="F28" s="22">
        <v>1600</v>
      </c>
      <c r="G28" s="22">
        <v>4</v>
      </c>
      <c r="H28" s="22">
        <f t="shared" si="1"/>
        <v>1604</v>
      </c>
      <c r="I28" s="16" t="s">
        <v>75</v>
      </c>
      <c r="J28" s="37">
        <v>11.5</v>
      </c>
      <c r="K28" s="37">
        <v>12</v>
      </c>
      <c r="L28" s="36"/>
    </row>
    <row r="29" s="1" customFormat="1" ht="46" customHeight="1" spans="1:12">
      <c r="A29" s="23"/>
      <c r="B29" s="25"/>
      <c r="C29" s="28" t="s">
        <v>76</v>
      </c>
      <c r="D29" s="25"/>
      <c r="E29" s="21" t="s">
        <v>53</v>
      </c>
      <c r="F29" s="22">
        <v>5750</v>
      </c>
      <c r="G29" s="22">
        <v>57</v>
      </c>
      <c r="H29" s="22">
        <f t="shared" si="1"/>
        <v>5807</v>
      </c>
      <c r="I29" s="16" t="s">
        <v>77</v>
      </c>
      <c r="J29" s="37">
        <v>15.5</v>
      </c>
      <c r="K29" s="37">
        <v>16</v>
      </c>
      <c r="L29" s="36"/>
    </row>
    <row r="30" s="1" customFormat="1" ht="36" customHeight="1" spans="1:12">
      <c r="A30" s="23"/>
      <c r="B30" s="25"/>
      <c r="C30" s="28" t="s">
        <v>76</v>
      </c>
      <c r="D30" s="25"/>
      <c r="E30" s="21" t="s">
        <v>55</v>
      </c>
      <c r="F30" s="22">
        <v>7450</v>
      </c>
      <c r="G30" s="22">
        <v>74</v>
      </c>
      <c r="H30" s="22">
        <f t="shared" si="1"/>
        <v>7524</v>
      </c>
      <c r="I30" s="16" t="s">
        <v>78</v>
      </c>
      <c r="J30" s="37">
        <v>28</v>
      </c>
      <c r="K30" s="37">
        <v>28.5</v>
      </c>
      <c r="L30" s="36"/>
    </row>
    <row r="31" s="1" customFormat="1" ht="24.75" customHeight="1" spans="1:12">
      <c r="A31" s="23"/>
      <c r="B31" s="25"/>
      <c r="C31" s="28" t="s">
        <v>79</v>
      </c>
      <c r="D31" s="25"/>
      <c r="E31" s="21" t="s">
        <v>64</v>
      </c>
      <c r="F31" s="22">
        <v>450</v>
      </c>
      <c r="G31" s="22">
        <v>4</v>
      </c>
      <c r="H31" s="22">
        <f t="shared" si="1"/>
        <v>454</v>
      </c>
      <c r="I31" s="16" t="s">
        <v>80</v>
      </c>
      <c r="J31" s="37">
        <v>3.2</v>
      </c>
      <c r="K31" s="37">
        <v>3.3</v>
      </c>
      <c r="L31" s="36"/>
    </row>
    <row r="32" s="1" customFormat="1" ht="24.75" customHeight="1" spans="1:12">
      <c r="A32" s="23"/>
      <c r="B32" s="25"/>
      <c r="C32" s="28" t="s">
        <v>81</v>
      </c>
      <c r="D32" s="25"/>
      <c r="E32" s="21" t="s">
        <v>67</v>
      </c>
      <c r="F32" s="22">
        <v>1450</v>
      </c>
      <c r="G32" s="22">
        <v>14</v>
      </c>
      <c r="H32" s="22">
        <f t="shared" si="1"/>
        <v>1464</v>
      </c>
      <c r="I32" s="16" t="s">
        <v>82</v>
      </c>
      <c r="J32" s="37">
        <v>13</v>
      </c>
      <c r="K32" s="37">
        <v>13.4</v>
      </c>
      <c r="L32" s="36"/>
    </row>
    <row r="33" s="1" customFormat="1" ht="24.75" customHeight="1" spans="1:12">
      <c r="A33" s="23"/>
      <c r="B33" s="25"/>
      <c r="C33" s="28" t="s">
        <v>83</v>
      </c>
      <c r="D33" s="25"/>
      <c r="E33" s="21" t="s">
        <v>53</v>
      </c>
      <c r="F33" s="22">
        <v>2500</v>
      </c>
      <c r="G33" s="22">
        <v>25</v>
      </c>
      <c r="H33" s="22">
        <f t="shared" si="1"/>
        <v>2525</v>
      </c>
      <c r="I33" s="16" t="s">
        <v>84</v>
      </c>
      <c r="J33" s="37">
        <v>6.5</v>
      </c>
      <c r="K33" s="37">
        <v>7</v>
      </c>
      <c r="L33" s="36"/>
    </row>
    <row r="34" s="1" customFormat="1" ht="24.75" customHeight="1" spans="1:12">
      <c r="A34" s="23"/>
      <c r="B34" s="25"/>
      <c r="C34" s="28" t="s">
        <v>83</v>
      </c>
      <c r="D34" s="25"/>
      <c r="E34" s="21" t="s">
        <v>55</v>
      </c>
      <c r="F34" s="22">
        <v>3300</v>
      </c>
      <c r="G34" s="22">
        <v>33</v>
      </c>
      <c r="H34" s="22">
        <f t="shared" si="1"/>
        <v>3333</v>
      </c>
      <c r="I34" s="16" t="s">
        <v>85</v>
      </c>
      <c r="J34" s="37">
        <v>12.1</v>
      </c>
      <c r="K34" s="37">
        <v>12.6</v>
      </c>
      <c r="L34" s="36"/>
    </row>
    <row r="35" s="1" customFormat="1" ht="33" customHeight="1" spans="1:12">
      <c r="A35" s="23"/>
      <c r="B35" s="25"/>
      <c r="C35" s="28" t="s">
        <v>86</v>
      </c>
      <c r="D35" s="25"/>
      <c r="E35" s="21" t="s">
        <v>87</v>
      </c>
      <c r="F35" s="22">
        <v>900</v>
      </c>
      <c r="G35" s="22">
        <v>9</v>
      </c>
      <c r="H35" s="22">
        <f t="shared" si="1"/>
        <v>909</v>
      </c>
      <c r="I35" s="16" t="s">
        <v>88</v>
      </c>
      <c r="J35" s="37">
        <v>19</v>
      </c>
      <c r="K35" s="37">
        <v>19.5</v>
      </c>
      <c r="L35" s="36"/>
    </row>
    <row r="36" s="1" customFormat="1" ht="35" customHeight="1" spans="1:12">
      <c r="A36" s="23"/>
      <c r="B36" s="25"/>
      <c r="C36" s="28" t="s">
        <v>89</v>
      </c>
      <c r="D36" s="25"/>
      <c r="E36" s="21" t="s">
        <v>87</v>
      </c>
      <c r="F36" s="22">
        <v>900</v>
      </c>
      <c r="G36" s="22">
        <v>9</v>
      </c>
      <c r="H36" s="22">
        <f t="shared" si="1"/>
        <v>909</v>
      </c>
      <c r="I36" s="16" t="s">
        <v>90</v>
      </c>
      <c r="J36" s="37">
        <v>19</v>
      </c>
      <c r="K36" s="37">
        <v>19.5</v>
      </c>
      <c r="L36" s="36"/>
    </row>
    <row r="37" s="1" customFormat="1" ht="32" customHeight="1" spans="1:12">
      <c r="A37" s="23"/>
      <c r="B37" s="25"/>
      <c r="C37" s="28" t="s">
        <v>91</v>
      </c>
      <c r="D37" s="25"/>
      <c r="E37" s="21" t="s">
        <v>92</v>
      </c>
      <c r="F37" s="22">
        <v>2900</v>
      </c>
      <c r="G37" s="22">
        <v>29</v>
      </c>
      <c r="H37" s="22">
        <f t="shared" si="1"/>
        <v>2929</v>
      </c>
      <c r="I37" s="16" t="s">
        <v>93</v>
      </c>
      <c r="J37" s="37">
        <v>21.5</v>
      </c>
      <c r="K37" s="37">
        <v>23</v>
      </c>
      <c r="L37" s="36"/>
    </row>
    <row r="38" s="1" customFormat="1" ht="33" customHeight="1" spans="1:12">
      <c r="A38" s="23"/>
      <c r="B38" s="25"/>
      <c r="C38" s="28" t="s">
        <v>94</v>
      </c>
      <c r="D38" s="25"/>
      <c r="E38" s="21" t="s">
        <v>92</v>
      </c>
      <c r="F38" s="22">
        <v>2100</v>
      </c>
      <c r="G38" s="22">
        <v>21</v>
      </c>
      <c r="H38" s="22">
        <f t="shared" si="1"/>
        <v>2121</v>
      </c>
      <c r="I38" s="16" t="s">
        <v>95</v>
      </c>
      <c r="J38" s="37">
        <v>16.2</v>
      </c>
      <c r="K38" s="37">
        <v>16.7</v>
      </c>
      <c r="L38" s="36"/>
    </row>
    <row r="39" s="1" customFormat="1" ht="24.75" customHeight="1" spans="1:12">
      <c r="A39" s="31"/>
      <c r="B39" s="25"/>
      <c r="C39" s="25"/>
      <c r="D39" s="25"/>
      <c r="E39" s="32"/>
      <c r="F39" s="22"/>
      <c r="G39" s="22"/>
      <c r="H39" s="22"/>
      <c r="I39" s="38"/>
      <c r="J39" s="37"/>
      <c r="K39" s="37"/>
      <c r="L39" s="36"/>
    </row>
    <row r="40" s="1" customFormat="1" ht="24.75" customHeight="1" spans="1:12">
      <c r="A40" s="31" t="s">
        <v>96</v>
      </c>
      <c r="B40" s="25"/>
      <c r="C40" s="25"/>
      <c r="D40" s="25"/>
      <c r="E40" s="25"/>
      <c r="F40" s="22">
        <f>SUM(F8:F38)</f>
        <v>123410</v>
      </c>
      <c r="G40" s="22">
        <f>SUM(G8:G38)</f>
        <v>1218</v>
      </c>
      <c r="H40" s="22">
        <f>SUM(H8:H38)</f>
        <v>124628</v>
      </c>
      <c r="I40" s="38" t="s">
        <v>97</v>
      </c>
      <c r="J40" s="37">
        <f>SUM(J8:J38)</f>
        <v>553.4</v>
      </c>
      <c r="K40" s="37">
        <f>SUM(K8:K38)</f>
        <v>568.1</v>
      </c>
      <c r="L40" s="36"/>
    </row>
    <row r="45" spans="13:13">
      <c r="M45" s="9"/>
    </row>
    <row r="47" spans="13:13">
      <c r="M47" s="1"/>
    </row>
    <row r="48" ht="34" customHeight="1" spans="13:13">
      <c r="M48" s="1"/>
    </row>
    <row r="49" ht="29" customHeight="1" spans="13:13">
      <c r="M49" s="1"/>
    </row>
    <row r="50" ht="26" customHeight="1" spans="13:13">
      <c r="M50" s="1"/>
    </row>
    <row r="51" ht="26" customHeight="1" spans="13:13">
      <c r="M51" s="1"/>
    </row>
    <row r="52" ht="26" customHeight="1" spans="13:13">
      <c r="M52" s="1"/>
    </row>
    <row r="53" ht="26" customHeight="1" spans="13:13">
      <c r="M53" s="1"/>
    </row>
    <row r="54" ht="26" customHeight="1" spans="13:13">
      <c r="M54" s="1"/>
    </row>
    <row r="55" ht="26" customHeight="1" spans="13:13">
      <c r="M55" s="1"/>
    </row>
    <row r="56" ht="26" customHeight="1" spans="13:13">
      <c r="M56" s="1"/>
    </row>
    <row r="57" ht="26" customHeight="1" spans="13:13">
      <c r="M57" s="1"/>
    </row>
    <row r="58" ht="26" customHeight="1" spans="13:13">
      <c r="M58" s="1"/>
    </row>
    <row r="59" ht="26" customHeight="1" spans="13:13">
      <c r="M59" s="1"/>
    </row>
    <row r="60" ht="26" customHeight="1" spans="13:13">
      <c r="M60" s="1"/>
    </row>
    <row r="61" ht="26" customHeight="1" spans="13:13">
      <c r="M61" s="1"/>
    </row>
    <row r="62" ht="26" customHeight="1" spans="13:13">
      <c r="M62" s="1"/>
    </row>
    <row r="63" ht="26" customHeight="1" spans="13:13">
      <c r="M63" s="1"/>
    </row>
    <row r="64" ht="26" customHeight="1" spans="13:13">
      <c r="M64" s="1"/>
    </row>
    <row r="65" ht="30" customHeight="1" spans="13:13">
      <c r="M65" s="1"/>
    </row>
    <row r="66" ht="26" customHeight="1" spans="13:13">
      <c r="M66" s="1"/>
    </row>
    <row r="67" ht="24" customHeight="1" spans="13:13">
      <c r="M67" s="1"/>
    </row>
    <row r="68" ht="25" customHeight="1" spans="13:13">
      <c r="M68" s="1"/>
    </row>
    <row r="69" ht="32" customHeight="1" spans="13:13">
      <c r="M69" s="1"/>
    </row>
    <row r="70" spans="13:13">
      <c r="M70" s="1"/>
    </row>
    <row r="71" ht="21" customHeight="1" spans="13:13">
      <c r="M71" s="1"/>
    </row>
  </sheetData>
  <mergeCells count="8">
    <mergeCell ref="A1:L1"/>
    <mergeCell ref="A2:L2"/>
    <mergeCell ref="E3:F3"/>
    <mergeCell ref="D4:M4"/>
    <mergeCell ref="A8:A38"/>
    <mergeCell ref="C17:C18"/>
    <mergeCell ref="C24:C25"/>
    <mergeCell ref="C26:C27"/>
  </mergeCells>
  <pageMargins left="0.7" right="0.7" top="0.75" bottom="0.75" header="0.3" footer="0.3"/>
  <pageSetup paperSize="9" scale="4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2024-08-23T04:03:59Z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13657CE078294B568E50C9DCDA085F7E_13</vt:lpwstr>
  </property>
</Properties>
</file>