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<sst xmlns="http://schemas.openxmlformats.org/spreadsheetml/2006/main" count="85" uniqueCount="74">
  <si>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</si>
  <si>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</si>
  <si>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</si>
  <si>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</si>
  <si>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181 114 1934  地址：江阴市超宇针织有限公司  Crystal 13771205674  江苏省江阴市祝塘镇云顾路12-8号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</si>
  <si>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</si>
  <si>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</si>
  <si>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</si>
  <si>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</si>
  <si>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</si>
  <si>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</si>
  <si>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</si>
  <si>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</si>
  <si>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</si>
  <si>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</si>
  <si>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</si>
  <si>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</si>
  <si>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</si>
  <si>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</si>
  <si>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</si>
  <si>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</si>
  <si>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</si>
  <si>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</si>
  <si>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</si>
  <si>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</si>
  <si>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</si>
  <si>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</si>
  <si>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</si>
  <si>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</si>
  <si>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S24070203</t>
  </si>
  <si>
    <r>
      <t>JYCY24132  990-56722   SSL-6973</t>
    </r>
    <r>
      <rPr>
        <b/>
        <sz val="10"/>
        <color rgb="FF000000"/>
        <rFont val="宋体"/>
        <charset val="134"/>
      </rPr>
      <t>绿色雪花</t>
    </r>
  </si>
  <si>
    <t>48*70CM</t>
  </si>
  <si>
    <t>1/19</t>
  </si>
  <si>
    <r>
      <t>JYCY24133  990-56720  SSL-6974</t>
    </r>
    <r>
      <rPr>
        <b/>
        <sz val="10"/>
        <color rgb="FF000000"/>
        <rFont val="宋体"/>
        <charset val="134"/>
      </rPr>
      <t>灰色雪尼尔</t>
    </r>
  </si>
  <si>
    <r>
      <t>JYCY24132  460-45156  SSL-6973</t>
    </r>
    <r>
      <rPr>
        <b/>
        <sz val="10"/>
        <color rgb="FF000000"/>
        <rFont val="宋体"/>
        <charset val="134"/>
      </rPr>
      <t>绿色雪花</t>
    </r>
  </si>
  <si>
    <t>2/19</t>
  </si>
  <si>
    <r>
      <t>JYCY24132  460-45157/45158  SSL-6973</t>
    </r>
    <r>
      <rPr>
        <b/>
        <sz val="10"/>
        <color rgb="FF000000"/>
        <rFont val="宋体"/>
        <charset val="134"/>
      </rPr>
      <t>绿色雪花</t>
    </r>
  </si>
  <si>
    <t>20*60CM</t>
  </si>
  <si>
    <t>3/19</t>
  </si>
  <si>
    <t>4/19</t>
  </si>
  <si>
    <r>
      <t>JYCY24133  460-45153  SSL-6974</t>
    </r>
    <r>
      <rPr>
        <b/>
        <sz val="10"/>
        <color rgb="FF000000"/>
        <rFont val="宋体"/>
        <charset val="134"/>
      </rPr>
      <t>灰色雪尼尔</t>
    </r>
  </si>
  <si>
    <t>5/19</t>
  </si>
  <si>
    <r>
      <t>JYCY24133  460-45154/45155  SSL-6974</t>
    </r>
    <r>
      <rPr>
        <b/>
        <sz val="10"/>
        <color rgb="FF000000"/>
        <rFont val="宋体"/>
        <charset val="134"/>
      </rPr>
      <t>灰色雪尼尔</t>
    </r>
  </si>
  <si>
    <t>6/19</t>
  </si>
  <si>
    <t>7/19</t>
  </si>
  <si>
    <r>
      <t>JYCY24121  460-45737  SSL-6967</t>
    </r>
    <r>
      <rPr>
        <b/>
        <sz val="10"/>
        <color rgb="FF000000"/>
        <rFont val="宋体"/>
        <charset val="134"/>
      </rPr>
      <t>圣诞小鹿</t>
    </r>
  </si>
  <si>
    <t>32*54CM</t>
  </si>
  <si>
    <t>8/19</t>
  </si>
  <si>
    <r>
      <t>JYCY24121  460-45738/45739/45740  SSL-6967</t>
    </r>
    <r>
      <rPr>
        <b/>
        <sz val="10"/>
        <color rgb="FF000000"/>
        <rFont val="宋体"/>
        <charset val="134"/>
      </rPr>
      <t>圣诞小鹿</t>
    </r>
  </si>
  <si>
    <t>25*32CM</t>
  </si>
  <si>
    <t>9/19</t>
  </si>
  <si>
    <t>10/19</t>
  </si>
  <si>
    <r>
      <t>JYCY24121  920-38036  SSL-6967</t>
    </r>
    <r>
      <rPr>
        <b/>
        <sz val="10"/>
        <color rgb="FF000000"/>
        <rFont val="宋体"/>
        <charset val="134"/>
      </rPr>
      <t>圣诞小鹿（追加单）</t>
    </r>
  </si>
  <si>
    <t>29*50CM</t>
  </si>
  <si>
    <t>11/19</t>
  </si>
  <si>
    <r>
      <t>JYCY24121  920-38037/38039  SSL-6967</t>
    </r>
    <r>
      <rPr>
        <b/>
        <sz val="10"/>
        <color rgb="FF000000"/>
        <rFont val="宋体"/>
        <charset val="134"/>
      </rPr>
      <t>圣诞小鹿（追加单）</t>
    </r>
  </si>
  <si>
    <t>12/19</t>
  </si>
  <si>
    <r>
      <t>JYCY24122  460-45741  SSL-6968</t>
    </r>
    <r>
      <rPr>
        <b/>
        <sz val="10"/>
        <color rgb="FF000000"/>
        <rFont val="宋体"/>
        <charset val="134"/>
      </rPr>
      <t>圣诞小熊</t>
    </r>
  </si>
  <si>
    <t>28*38CM</t>
  </si>
  <si>
    <t>13/19</t>
  </si>
  <si>
    <r>
      <t>JYCY24122  460-45742/45743/45744  SSL-6968</t>
    </r>
    <r>
      <rPr>
        <b/>
        <sz val="10"/>
        <color rgb="FF000000"/>
        <rFont val="宋体"/>
        <charset val="134"/>
      </rPr>
      <t>圣诞小熊</t>
    </r>
  </si>
  <si>
    <t>14/19</t>
  </si>
  <si>
    <t>15/19</t>
  </si>
  <si>
    <r>
      <t>JYCY24123  460-45934  SSL-6969</t>
    </r>
    <r>
      <rPr>
        <b/>
        <sz val="10"/>
        <color rgb="FF000000"/>
        <rFont val="宋体"/>
        <charset val="134"/>
      </rPr>
      <t>圣诞小鸡</t>
    </r>
  </si>
  <si>
    <t>16/19</t>
  </si>
  <si>
    <r>
      <t>JYCY24124  460-45938  SSL-6983</t>
    </r>
    <r>
      <rPr>
        <b/>
        <sz val="10"/>
        <color rgb="FF000000"/>
        <rFont val="宋体"/>
        <charset val="134"/>
      </rPr>
      <t>圣诞树</t>
    </r>
  </si>
  <si>
    <t>34*62CM</t>
  </si>
  <si>
    <r>
      <t>JYCY24124  460-45939/45940/45941  SSL-6983</t>
    </r>
    <r>
      <rPr>
        <b/>
        <sz val="10"/>
        <color rgb="FF000000"/>
        <rFont val="宋体"/>
        <charset val="134"/>
      </rPr>
      <t>圣诞树</t>
    </r>
  </si>
  <si>
    <r>
      <t>JYCY24123  460-45935/45936/45937  SSL-6969</t>
    </r>
    <r>
      <rPr>
        <b/>
        <sz val="10"/>
        <color rgb="FF000000"/>
        <rFont val="宋体"/>
        <charset val="134"/>
      </rPr>
      <t>圣诞小鸡</t>
    </r>
  </si>
  <si>
    <t>17/19</t>
  </si>
  <si>
    <t>18/19</t>
  </si>
  <si>
    <t>19/19</t>
  </si>
  <si>
    <t>合计：</t>
  </si>
  <si>
    <t>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</si>
</sst>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514350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3"/>
  <sheetViews>
    <sheetView tabSelected="1" workbookViewId="0">
      <selection activeCell="B17" sqref="B17"/>
    </sheetView>
  </sheetViews>
  <sheetFormatPr defaultColWidth="18" defaultRowHeight="26.25"/>
  <cols>
    <col min="1" max="1" width="16.125" style="2" customWidth="1"/>
    <col min="2" max="2" width="22.125" style="2" customWidth="1"/>
    <col min="3" max="3" width="46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45492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35" t="s">
        <v>14</v>
      </c>
      <c r="K6" s="3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36" t="s">
        <v>25</v>
      </c>
      <c r="J7" s="35" t="s">
        <v>26</v>
      </c>
      <c r="K7" s="35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500</v>
      </c>
      <c r="G8" s="22">
        <v>5</v>
      </c>
      <c r="H8" s="22">
        <f>SUM(F8+G8)</f>
        <v>505</v>
      </c>
      <c r="I8" s="37" t="s">
        <v>32</v>
      </c>
      <c r="J8" s="38">
        <v>9.1</v>
      </c>
      <c r="K8" s="38">
        <v>9.6</v>
      </c>
      <c r="L8" s="39"/>
    </row>
    <row r="9" s="1" customFormat="1" ht="24.75" customHeight="1" spans="1:12">
      <c r="A9" s="23"/>
      <c r="B9" s="20"/>
      <c r="C9" s="19" t="s">
        <v>33</v>
      </c>
      <c r="D9" s="20"/>
      <c r="E9" s="21" t="s">
        <v>31</v>
      </c>
      <c r="F9" s="22">
        <v>500</v>
      </c>
      <c r="G9" s="22">
        <v>5</v>
      </c>
      <c r="H9" s="22">
        <f>SUM(F9+G9)</f>
        <v>505</v>
      </c>
      <c r="I9" s="40"/>
      <c r="J9" s="38">
        <v>9.1</v>
      </c>
      <c r="K9" s="38">
        <v>9.36</v>
      </c>
      <c r="L9" s="39"/>
    </row>
    <row r="10" s="1" customFormat="1" ht="24.75" customHeight="1" spans="1:12">
      <c r="A10" s="23"/>
      <c r="B10" s="20"/>
      <c r="C10" s="19" t="s">
        <v>34</v>
      </c>
      <c r="D10" s="20"/>
      <c r="E10" s="21" t="s">
        <v>31</v>
      </c>
      <c r="F10" s="22">
        <v>1550</v>
      </c>
      <c r="G10" s="22">
        <v>15</v>
      </c>
      <c r="H10" s="22">
        <f>SUM(F10+G10)</f>
        <v>1565</v>
      </c>
      <c r="I10" s="16" t="s">
        <v>35</v>
      </c>
      <c r="J10" s="38">
        <v>29.2</v>
      </c>
      <c r="K10" s="38">
        <v>29.7</v>
      </c>
      <c r="L10" s="39"/>
    </row>
    <row r="11" s="1" customFormat="1" ht="24.75" customHeight="1" spans="1:12">
      <c r="A11" s="23"/>
      <c r="B11" s="20"/>
      <c r="C11" s="24" t="s">
        <v>36</v>
      </c>
      <c r="D11" s="20"/>
      <c r="E11" s="25" t="s">
        <v>37</v>
      </c>
      <c r="F11" s="22">
        <v>5000</v>
      </c>
      <c r="G11" s="22">
        <v>50</v>
      </c>
      <c r="H11" s="22">
        <f>SUM(F11+G11)</f>
        <v>5050</v>
      </c>
      <c r="I11" s="16" t="s">
        <v>38</v>
      </c>
      <c r="J11" s="38">
        <v>33.7</v>
      </c>
      <c r="K11" s="38">
        <v>34.2</v>
      </c>
      <c r="L11" s="39"/>
    </row>
    <row r="12" s="1" customFormat="1" ht="24.75" customHeight="1" spans="1:12">
      <c r="A12" s="23"/>
      <c r="B12" s="20"/>
      <c r="C12" s="26"/>
      <c r="D12" s="20"/>
      <c r="E12" s="27"/>
      <c r="F12" s="22">
        <v>4200</v>
      </c>
      <c r="G12" s="22">
        <v>42</v>
      </c>
      <c r="H12" s="22">
        <f>SUM(F12+G12)</f>
        <v>4242</v>
      </c>
      <c r="I12" s="16" t="s">
        <v>39</v>
      </c>
      <c r="J12" s="38">
        <v>28.2</v>
      </c>
      <c r="K12" s="38">
        <v>28.7</v>
      </c>
      <c r="L12" s="39"/>
    </row>
    <row r="13" s="1" customFormat="1" ht="24.75" customHeight="1" spans="1:12">
      <c r="A13" s="23"/>
      <c r="B13" s="20"/>
      <c r="C13" s="19" t="s">
        <v>40</v>
      </c>
      <c r="D13" s="20"/>
      <c r="E13" s="21" t="s">
        <v>31</v>
      </c>
      <c r="F13" s="22">
        <v>1550</v>
      </c>
      <c r="G13" s="22">
        <v>15</v>
      </c>
      <c r="H13" s="22">
        <f>SUM(F13+G13)</f>
        <v>1565</v>
      </c>
      <c r="I13" s="16" t="s">
        <v>41</v>
      </c>
      <c r="J13" s="38">
        <v>29.2</v>
      </c>
      <c r="K13" s="38">
        <v>29.7</v>
      </c>
      <c r="L13" s="39"/>
    </row>
    <row r="14" s="1" customFormat="1" ht="24.75" customHeight="1" spans="1:12">
      <c r="A14" s="23"/>
      <c r="B14" s="20"/>
      <c r="C14" s="24" t="s">
        <v>42</v>
      </c>
      <c r="D14" s="20"/>
      <c r="E14" s="25" t="s">
        <v>37</v>
      </c>
      <c r="F14" s="22">
        <v>6000</v>
      </c>
      <c r="G14" s="22">
        <v>60</v>
      </c>
      <c r="H14" s="22">
        <f>SUM(F14+G14)</f>
        <v>6060</v>
      </c>
      <c r="I14" s="16" t="s">
        <v>43</v>
      </c>
      <c r="J14" s="38">
        <v>40.5</v>
      </c>
      <c r="K14" s="38">
        <v>41</v>
      </c>
      <c r="L14" s="39"/>
    </row>
    <row r="15" s="1" customFormat="1" ht="24.75" customHeight="1" spans="1:12">
      <c r="A15" s="23"/>
      <c r="B15" s="20"/>
      <c r="C15" s="26"/>
      <c r="D15" s="20"/>
      <c r="E15" s="27"/>
      <c r="F15" s="22">
        <v>1850</v>
      </c>
      <c r="G15" s="22">
        <v>18</v>
      </c>
      <c r="H15" s="22">
        <f>SUM(F15+G15)</f>
        <v>1868</v>
      </c>
      <c r="I15" s="16" t="s">
        <v>44</v>
      </c>
      <c r="J15" s="41">
        <v>12.2</v>
      </c>
      <c r="K15" s="41">
        <v>12.7</v>
      </c>
      <c r="L15" s="39"/>
    </row>
    <row r="16" s="1" customFormat="1" ht="24.75" customHeight="1" spans="1:12">
      <c r="A16" s="23"/>
      <c r="B16" s="20"/>
      <c r="C16" s="19" t="s">
        <v>45</v>
      </c>
      <c r="D16" s="20"/>
      <c r="E16" s="21" t="s">
        <v>46</v>
      </c>
      <c r="F16" s="22">
        <v>1150</v>
      </c>
      <c r="G16" s="22">
        <v>11</v>
      </c>
      <c r="H16" s="22">
        <f>SUM(F16+G16)</f>
        <v>1161</v>
      </c>
      <c r="I16" s="16" t="s">
        <v>47</v>
      </c>
      <c r="J16" s="42">
        <v>10.8</v>
      </c>
      <c r="K16" s="42">
        <v>11.3</v>
      </c>
      <c r="L16" s="39"/>
    </row>
    <row r="17" s="1" customFormat="1" ht="24.75" customHeight="1" spans="1:12">
      <c r="A17" s="23"/>
      <c r="B17" s="20"/>
      <c r="C17" s="24" t="s">
        <v>48</v>
      </c>
      <c r="D17" s="20"/>
      <c r="E17" s="25" t="s">
        <v>49</v>
      </c>
      <c r="F17" s="22">
        <v>7000</v>
      </c>
      <c r="G17" s="22">
        <v>70</v>
      </c>
      <c r="H17" s="22">
        <f>SUM(F17+G17)</f>
        <v>7070</v>
      </c>
      <c r="I17" s="16" t="s">
        <v>50</v>
      </c>
      <c r="J17" s="42">
        <v>31.5</v>
      </c>
      <c r="K17" s="42">
        <v>32</v>
      </c>
      <c r="L17" s="39"/>
    </row>
    <row r="18" s="1" customFormat="1" ht="24.75" customHeight="1" spans="1:12">
      <c r="A18" s="23"/>
      <c r="B18" s="20"/>
      <c r="C18" s="26"/>
      <c r="D18" s="20"/>
      <c r="E18" s="27"/>
      <c r="F18" s="22">
        <v>6200</v>
      </c>
      <c r="G18" s="22">
        <v>62</v>
      </c>
      <c r="H18" s="22">
        <f t="shared" ref="H18:H29" si="0">SUM(F18+G18)</f>
        <v>6262</v>
      </c>
      <c r="I18" s="16" t="s">
        <v>51</v>
      </c>
      <c r="J18" s="42">
        <v>27.8</v>
      </c>
      <c r="K18" s="42">
        <v>28.3</v>
      </c>
      <c r="L18" s="39"/>
    </row>
    <row r="19" s="1" customFormat="1" ht="24.75" customHeight="1" spans="1:12">
      <c r="A19" s="23"/>
      <c r="B19" s="20"/>
      <c r="C19" s="19" t="s">
        <v>52</v>
      </c>
      <c r="D19" s="20"/>
      <c r="E19" s="21" t="s">
        <v>53</v>
      </c>
      <c r="F19" s="22">
        <v>1780</v>
      </c>
      <c r="G19" s="22">
        <v>17</v>
      </c>
      <c r="H19" s="22">
        <f t="shared" si="0"/>
        <v>1797</v>
      </c>
      <c r="I19" s="16" t="s">
        <v>54</v>
      </c>
      <c r="J19" s="42">
        <v>14.2</v>
      </c>
      <c r="K19" s="42">
        <v>14.7</v>
      </c>
      <c r="L19" s="39"/>
    </row>
    <row r="20" s="1" customFormat="1" ht="24.75" customHeight="1" spans="1:12">
      <c r="A20" s="23"/>
      <c r="B20" s="20"/>
      <c r="C20" s="19" t="s">
        <v>55</v>
      </c>
      <c r="D20" s="20"/>
      <c r="E20" s="21" t="s">
        <v>49</v>
      </c>
      <c r="F20" s="22">
        <v>7720</v>
      </c>
      <c r="G20" s="22">
        <v>77</v>
      </c>
      <c r="H20" s="22">
        <f t="shared" si="0"/>
        <v>7797</v>
      </c>
      <c r="I20" s="16" t="s">
        <v>56</v>
      </c>
      <c r="J20" s="42">
        <v>34.7</v>
      </c>
      <c r="K20" s="42">
        <v>35.2</v>
      </c>
      <c r="L20" s="39"/>
    </row>
    <row r="21" s="1" customFormat="1" ht="24.75" customHeight="1" spans="1:12">
      <c r="A21" s="23"/>
      <c r="B21" s="20"/>
      <c r="C21" s="28" t="s">
        <v>57</v>
      </c>
      <c r="D21" s="20"/>
      <c r="E21" s="21" t="s">
        <v>58</v>
      </c>
      <c r="F21" s="22">
        <v>2200</v>
      </c>
      <c r="G21" s="22">
        <v>22</v>
      </c>
      <c r="H21" s="22">
        <f t="shared" si="0"/>
        <v>2222</v>
      </c>
      <c r="I21" s="16" t="s">
        <v>59</v>
      </c>
      <c r="J21" s="42">
        <v>12.8</v>
      </c>
      <c r="K21" s="42">
        <v>13.3</v>
      </c>
      <c r="L21" s="39"/>
    </row>
    <row r="22" s="1" customFormat="1" ht="24.75" customHeight="1" spans="1:12">
      <c r="A22" s="23"/>
      <c r="B22" s="20"/>
      <c r="C22" s="29" t="s">
        <v>60</v>
      </c>
      <c r="D22" s="20"/>
      <c r="E22" s="25" t="s">
        <v>49</v>
      </c>
      <c r="F22" s="22">
        <v>7000</v>
      </c>
      <c r="G22" s="22">
        <v>70</v>
      </c>
      <c r="H22" s="22">
        <f t="shared" si="0"/>
        <v>7070</v>
      </c>
      <c r="I22" s="16" t="s">
        <v>61</v>
      </c>
      <c r="J22" s="42">
        <v>31.5</v>
      </c>
      <c r="K22" s="42">
        <v>32</v>
      </c>
      <c r="L22" s="39"/>
    </row>
    <row r="23" s="1" customFormat="1" ht="24.75" customHeight="1" spans="1:12">
      <c r="A23" s="23"/>
      <c r="B23" s="20"/>
      <c r="C23" s="26"/>
      <c r="D23" s="20"/>
      <c r="E23" s="30"/>
      <c r="F23" s="22">
        <v>3350</v>
      </c>
      <c r="G23" s="22">
        <v>33</v>
      </c>
      <c r="H23" s="22">
        <f t="shared" si="0"/>
        <v>3383</v>
      </c>
      <c r="I23" s="16" t="s">
        <v>62</v>
      </c>
      <c r="J23" s="42">
        <v>14.8</v>
      </c>
      <c r="K23" s="42">
        <v>15.3</v>
      </c>
      <c r="L23" s="39"/>
    </row>
    <row r="24" s="1" customFormat="1" ht="24.75" customHeight="1" spans="1:12">
      <c r="A24" s="23"/>
      <c r="B24" s="20"/>
      <c r="C24" s="28" t="s">
        <v>63</v>
      </c>
      <c r="D24" s="20"/>
      <c r="E24" s="21" t="s">
        <v>46</v>
      </c>
      <c r="F24" s="22">
        <v>620</v>
      </c>
      <c r="G24" s="22">
        <v>6</v>
      </c>
      <c r="H24" s="22">
        <f t="shared" si="0"/>
        <v>626</v>
      </c>
      <c r="I24" s="43" t="s">
        <v>64</v>
      </c>
      <c r="J24" s="42">
        <v>5.6</v>
      </c>
      <c r="K24" s="42">
        <v>6.1</v>
      </c>
      <c r="L24" s="39"/>
    </row>
    <row r="25" s="1" customFormat="1" ht="24.75" customHeight="1" spans="1:12">
      <c r="A25" s="23"/>
      <c r="B25" s="20"/>
      <c r="C25" s="28" t="s">
        <v>65</v>
      </c>
      <c r="D25" s="20"/>
      <c r="E25" s="21" t="s">
        <v>66</v>
      </c>
      <c r="F25" s="22">
        <v>620</v>
      </c>
      <c r="G25" s="22">
        <v>6</v>
      </c>
      <c r="H25" s="22">
        <f t="shared" si="0"/>
        <v>626</v>
      </c>
      <c r="I25" s="43"/>
      <c r="J25" s="42">
        <v>7</v>
      </c>
      <c r="K25" s="42">
        <v>7.5</v>
      </c>
      <c r="L25" s="39"/>
    </row>
    <row r="26" s="1" customFormat="1" ht="24.75" customHeight="1" spans="1:12">
      <c r="A26" s="23"/>
      <c r="B26" s="20"/>
      <c r="C26" s="31" t="s">
        <v>67</v>
      </c>
      <c r="D26" s="20"/>
      <c r="E26" s="25" t="s">
        <v>49</v>
      </c>
      <c r="F26" s="22">
        <v>1500</v>
      </c>
      <c r="G26" s="22">
        <v>15</v>
      </c>
      <c r="H26" s="22">
        <f t="shared" si="0"/>
        <v>1515</v>
      </c>
      <c r="I26" s="44"/>
      <c r="J26" s="42">
        <v>6.3</v>
      </c>
      <c r="K26" s="42">
        <v>6.8</v>
      </c>
      <c r="L26" s="39"/>
    </row>
    <row r="27" s="1" customFormat="1" ht="24.75" customHeight="1" spans="1:12">
      <c r="A27" s="23"/>
      <c r="B27" s="20"/>
      <c r="C27" s="29" t="s">
        <v>68</v>
      </c>
      <c r="D27" s="20"/>
      <c r="E27" s="25" t="s">
        <v>49</v>
      </c>
      <c r="F27" s="22">
        <v>7000</v>
      </c>
      <c r="G27" s="22">
        <v>70</v>
      </c>
      <c r="H27" s="22">
        <f>SUM(F27+G27)</f>
        <v>7070</v>
      </c>
      <c r="I27" s="45" t="s">
        <v>69</v>
      </c>
      <c r="J27" s="42">
        <v>31.5</v>
      </c>
      <c r="K27" s="42">
        <v>32</v>
      </c>
      <c r="L27" s="39"/>
    </row>
    <row r="28" s="1" customFormat="1" ht="24.75" customHeight="1" spans="1:12">
      <c r="A28" s="23"/>
      <c r="B28" s="20"/>
      <c r="C28" s="26"/>
      <c r="D28" s="20"/>
      <c r="E28" s="27"/>
      <c r="F28" s="22">
        <v>4500</v>
      </c>
      <c r="G28" s="22">
        <v>45</v>
      </c>
      <c r="H28" s="22">
        <f>SUM(F28+G28)</f>
        <v>4545</v>
      </c>
      <c r="I28" s="45" t="s">
        <v>70</v>
      </c>
      <c r="J28" s="42">
        <v>20</v>
      </c>
      <c r="K28" s="42">
        <v>20.5</v>
      </c>
      <c r="L28" s="39"/>
    </row>
    <row r="29" s="1" customFormat="1" ht="24.75" customHeight="1" spans="1:12">
      <c r="A29" s="32"/>
      <c r="B29" s="20"/>
      <c r="C29" s="29" t="s">
        <v>67</v>
      </c>
      <c r="D29" s="20"/>
      <c r="E29" s="25" t="s">
        <v>49</v>
      </c>
      <c r="F29" s="22">
        <v>7000</v>
      </c>
      <c r="G29" s="22">
        <v>70</v>
      </c>
      <c r="H29" s="22">
        <f>SUM(F29+G29)</f>
        <v>7070</v>
      </c>
      <c r="I29" s="45" t="s">
        <v>71</v>
      </c>
      <c r="J29" s="42">
        <v>31.5</v>
      </c>
      <c r="K29" s="42">
        <v>32</v>
      </c>
      <c r="L29" s="39"/>
    </row>
    <row r="30" s="1" customFormat="1" ht="24.75" customHeight="1" spans="1:12">
      <c r="A30" s="33"/>
      <c r="B30" s="20"/>
      <c r="C30" s="20"/>
      <c r="D30" s="20"/>
      <c r="E30" s="34"/>
      <c r="F30" s="22"/>
      <c r="G30" s="22"/>
      <c r="H30" s="22"/>
      <c r="I30" s="46"/>
      <c r="J30" s="42"/>
      <c r="K30" s="42"/>
      <c r="L30" s="39"/>
    </row>
    <row r="31" s="1" customFormat="1" ht="24.75" customHeight="1" spans="1:12">
      <c r="A31" s="33" t="s">
        <v>72</v>
      </c>
      <c r="B31" s="20"/>
      <c r="C31" s="20"/>
      <c r="D31" s="20"/>
      <c r="E31" s="20"/>
      <c r="F31" s="22">
        <f>SUM(F8:F29)</f>
        <v>78790</v>
      </c>
      <c r="G31" s="22">
        <f>SUM(G8:G29)</f>
        <v>784</v>
      </c>
      <c r="H31" s="22">
        <f>SUM(H8:H29)</f>
        <v>79574</v>
      </c>
      <c r="I31" s="46" t="s">
        <v>73</v>
      </c>
      <c r="J31" s="42">
        <f>SUM(J8:J29)</f>
        <v>471.2</v>
      </c>
      <c r="K31" s="42">
        <f>SUM(K8:K29)</f>
        <v>481.96</v>
      </c>
      <c r="L31" s="39"/>
    </row>
    <row r="36" spans="13:13">
      <c r="M36" s="9"/>
    </row>
    <row r="38" spans="13:13">
      <c r="M38" s="1"/>
    </row>
    <row r="39" ht="34" customHeight="1" spans="13:13">
      <c r="M39" s="1"/>
    </row>
    <row r="40" ht="29" customHeight="1" spans="13:13">
      <c r="M40" s="1"/>
    </row>
    <row r="41" ht="26" customHeight="1" spans="13:13">
      <c r="M41" s="1"/>
    </row>
    <row r="42" ht="26" customHeight="1" spans="13:13">
      <c r="M42" s="1"/>
    </row>
    <row r="43" ht="26" customHeight="1" spans="13:13">
      <c r="M43" s="1"/>
    </row>
    <row r="44" ht="26" customHeight="1" spans="13:13">
      <c r="M44" s="1"/>
    </row>
    <row r="45" ht="26" customHeight="1" spans="13:13">
      <c r="M45" s="1"/>
    </row>
    <row r="46" ht="26" customHeight="1" spans="13:13">
      <c r="M46" s="1"/>
    </row>
    <row r="47" ht="26" customHeight="1" spans="13:13">
      <c r="M47" s="1"/>
    </row>
    <row r="48" ht="26" customHeight="1" spans="13:13">
      <c r="M48" s="1"/>
    </row>
    <row r="49" ht="26" customHeight="1" spans="13:13">
      <c r="M49" s="1"/>
    </row>
    <row r="50" ht="26" customHeight="1" spans="13:13">
      <c r="M50" s="1"/>
    </row>
    <row r="51" ht="26" customHeight="1" spans="13:13">
      <c r="M51" s="1"/>
    </row>
    <row r="52" ht="26" customHeight="1" spans="13:13">
      <c r="M52" s="1"/>
    </row>
    <row r="53" ht="26" customHeight="1" spans="13:13">
      <c r="M53" s="1"/>
    </row>
    <row r="54" ht="26" customHeight="1" spans="13:13">
      <c r="M54" s="1"/>
    </row>
    <row r="55" ht="26" customHeight="1" spans="13:13">
      <c r="M55" s="1"/>
    </row>
    <row r="56" ht="26" customHeight="1" spans="13:13">
      <c r="M56" s="1"/>
    </row>
    <row r="57" ht="30" customHeight="1" spans="13:13">
      <c r="M57" s="1"/>
    </row>
    <row r="58" ht="26" customHeight="1" spans="13:13">
      <c r="M58" s="1"/>
    </row>
    <row r="59" ht="24" customHeight="1" spans="13:13">
      <c r="M59" s="1"/>
    </row>
    <row r="60" ht="25" customHeight="1" spans="13:13">
      <c r="M60" s="1"/>
    </row>
    <row r="61" ht="32" customHeight="1" spans="13:13">
      <c r="M61" s="1"/>
    </row>
    <row r="62" spans="13:13">
      <c r="M62" s="1"/>
    </row>
    <row r="63" ht="21" customHeight="1" spans="13:13">
      <c r="M63" s="1"/>
    </row>
  </sheetData>
  <mergeCells count="17">
    <mergeCell ref="A1:L1"/>
    <mergeCell ref="A2:L2"/>
    <mergeCell ref="E3:F3"/>
    <mergeCell ref="D4:M4"/>
    <mergeCell ref="A8:A28"/>
    <mergeCell ref="C11:C12"/>
    <mergeCell ref="C14:C15"/>
    <mergeCell ref="C17:C18"/>
    <mergeCell ref="C22:C23"/>
    <mergeCell ref="C27:C28"/>
    <mergeCell ref="E11:E12"/>
    <mergeCell ref="E14:E15"/>
    <mergeCell ref="E17:E18"/>
    <mergeCell ref="E22:E23"/>
    <mergeCell ref="E27:E28"/>
    <mergeCell ref="I8:I9"/>
    <mergeCell ref="I24:I26"/>
  </mergeCells>
  <pageMargins left="0.7" right="0.7" top="0.75" bottom="0.75" header="0.3" footer="0.3"/>
  <pageSetup paperSize="9" scale="5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2024-07-19T06:20:29Z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2F8CF037B9194D4E9A8ACE82272BCE04_13</vt:lpwstr>
  </property>
</Properties>
</file>