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/>
  <c r="G9"/>
  <c r="H9" s="1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H8"/>
  <c r="G8"/>
</calcChain>
</file>

<file path=xl/sharedStrings.xml><?xml version="1.0" encoding="utf-8"?>
<sst xmlns="http://schemas.openxmlformats.org/spreadsheetml/2006/main" count="60" uniqueCount="47">
  <si>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</si>
  <si>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</si>
  <si>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</si>
  <si>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</si>
  <si>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</si>
  <si>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</si>
  <si>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</si>
  <si>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</si>
  <si>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</si>
  <si>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</si>
  <si>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</si>
  <si>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</si>
  <si>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</si>
  <si>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</si>
  <si>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</si>
  <si>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</si>
  <si>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</si>
  <si>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</si>
  <si>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</si>
  <si>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</si>
  <si>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</si>
  <si>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</si>
  <si>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</si>
  <si>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</si>
  <si>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</si>
  <si>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</si>
  <si>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</si>
  <si>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</si>
  <si>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135*100</t>
    <phoneticPr fontId="17" type="noConversion"/>
  </si>
  <si>
    <t>浙江省温州市平阳县水头镇寺前西路130到138号 应乐 13867732103</t>
    <phoneticPr fontId="17" type="noConversion"/>
  </si>
  <si>
    <t>SF 1536042490018</t>
    <phoneticPr fontId="17" type="noConversion"/>
  </si>
  <si>
    <t xml:space="preserve">P24080548           //S24080274 </t>
    <phoneticPr fontId="17" type="noConversion"/>
  </si>
  <si>
    <t>M2842AZ</t>
    <phoneticPr fontId="17" type="noConversion"/>
  </si>
  <si>
    <t>M4106AZ</t>
    <phoneticPr fontId="17" type="noConversion"/>
  </si>
  <si>
    <t>S4211AZ</t>
    <phoneticPr fontId="17" type="noConversion"/>
  </si>
  <si>
    <t xml:space="preserve">S4304AZ </t>
    <phoneticPr fontId="17" type="noConversion"/>
  </si>
  <si>
    <t>U0037AZ</t>
    <phoneticPr fontId="17" type="noConversion"/>
  </si>
  <si>
    <t>U0038AZ</t>
    <phoneticPr fontId="17" type="noConversion"/>
  </si>
  <si>
    <t>U3214AZ</t>
    <phoneticPr fontId="17" type="noConversion"/>
  </si>
  <si>
    <t>U5590AZ</t>
    <phoneticPr fontId="17" type="noConversion"/>
  </si>
  <si>
    <t>V0621AZ</t>
    <phoneticPr fontId="17" type="noConversion"/>
  </si>
  <si>
    <t>V0624AZ</t>
    <phoneticPr fontId="17" type="noConversion"/>
  </si>
  <si>
    <t>V2142AZ</t>
    <phoneticPr fontId="17" type="noConversion"/>
  </si>
  <si>
    <t>V2145AZ</t>
    <phoneticPr fontId="17" type="noConversion"/>
  </si>
  <si>
    <t>X3808AZ</t>
    <phoneticPr fontId="17" type="noConversion"/>
  </si>
  <si>
    <t>Y6450AZ</t>
    <phoneticPr fontId="17" type="noConversion"/>
  </si>
  <si>
    <r>
      <t xml:space="preserve">LOT </t>
    </r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</si>
</sst>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4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 applyAlignment="1">
      <alignment horizontal="center" vertical="center" wrapText="1"/>
    </xf>
    <xf numFmtId="179" fontId="22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179" fontId="22" fillId="0" borderId="2" xfId="0" applyFont="1" applyFill="1" applyBorder="1" applyAlignment="1">
      <alignment horizontal="center" vertical="center"/>
    </xf>
    <xf numFmtId="179" fontId="22" fillId="0" borderId="3" xfId="0" applyFont="1" applyFill="1" applyBorder="1" applyAlignment="1">
      <alignment horizontal="center" vertical="center"/>
    </xf>
    <xf numFmtId="179" fontId="22" fillId="0" borderId="4" xfId="0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activeCell="E33" sqref="E33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6.25">
      <c r="A2" s="23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 customHeight="1">
      <c r="A3" s="20"/>
      <c r="B3" s="20"/>
      <c r="C3" s="20"/>
      <c r="D3" s="21" t="s">
        <v>0</v>
      </c>
      <c r="E3" s="24">
        <v>45527</v>
      </c>
      <c r="F3" s="24"/>
      <c r="G3" s="22" t="s">
        <v>29</v>
      </c>
      <c r="H3" s="22"/>
      <c r="I3" s="22"/>
      <c r="J3" s="22"/>
      <c r="K3" s="22"/>
      <c r="L3" s="22"/>
    </row>
    <row r="4" spans="1:12" ht="15">
      <c r="A4" s="5"/>
      <c r="B4" s="20"/>
      <c r="C4" s="25" t="s">
        <v>1</v>
      </c>
      <c r="D4" s="25"/>
      <c r="E4" s="26" t="s">
        <v>30</v>
      </c>
      <c r="F4" s="26"/>
      <c r="G4" s="22"/>
      <c r="H4" s="22"/>
      <c r="I4" s="22"/>
      <c r="J4" s="22"/>
      <c r="K4" s="22"/>
      <c r="L4" s="22"/>
    </row>
    <row r="5" spans="1:12" ht="9.75" customHeight="1">
      <c r="A5" s="20"/>
      <c r="B5" s="6"/>
      <c r="C5" s="20"/>
      <c r="D5" s="20"/>
      <c r="E5" s="20"/>
      <c r="F5" s="7"/>
      <c r="G5" s="22"/>
      <c r="H5" s="22"/>
      <c r="I5" s="22"/>
      <c r="J5" s="22"/>
      <c r="K5" s="22"/>
      <c r="L5" s="22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20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>
      <c r="A8" s="28" t="s">
        <v>31</v>
      </c>
      <c r="B8" s="31" t="s">
        <v>28</v>
      </c>
      <c r="C8" s="18" t="s">
        <v>32</v>
      </c>
      <c r="D8" s="29" t="s">
        <v>46</v>
      </c>
      <c r="E8" s="18"/>
      <c r="F8" s="30">
        <v>131</v>
      </c>
      <c r="G8" s="19">
        <f>F8*0.03</f>
        <v>3.9299999999999997</v>
      </c>
      <c r="H8" s="19">
        <f>SUM(F8:G8)</f>
        <v>134.93</v>
      </c>
      <c r="I8" s="18"/>
      <c r="J8" s="18"/>
      <c r="K8" s="18"/>
      <c r="L8" s="18"/>
    </row>
    <row r="9" spans="1:12" ht="19.5" customHeight="1">
      <c r="A9" s="28"/>
      <c r="B9" s="32"/>
      <c r="C9" s="18" t="s">
        <v>33</v>
      </c>
      <c r="D9" s="29" t="s">
        <v>46</v>
      </c>
      <c r="E9" s="18"/>
      <c r="F9" s="30">
        <v>130</v>
      </c>
      <c r="G9" s="19">
        <f t="shared" ref="G9:G21" si="0">F9*0.03</f>
        <v>3.9</v>
      </c>
      <c r="H9" s="19">
        <f t="shared" ref="H9:H21" si="1">SUM(F9:G9)</f>
        <v>133.9</v>
      </c>
      <c r="I9" s="18"/>
      <c r="J9" s="18"/>
      <c r="K9" s="18"/>
      <c r="L9" s="18"/>
    </row>
    <row r="10" spans="1:12">
      <c r="A10" s="28"/>
      <c r="B10" s="32"/>
      <c r="C10" s="18" t="s">
        <v>34</v>
      </c>
      <c r="D10" s="29" t="s">
        <v>46</v>
      </c>
      <c r="E10" s="18"/>
      <c r="F10" s="30">
        <v>134</v>
      </c>
      <c r="G10" s="19">
        <f t="shared" si="0"/>
        <v>4.0199999999999996</v>
      </c>
      <c r="H10" s="19">
        <f t="shared" si="1"/>
        <v>138.02000000000001</v>
      </c>
      <c r="I10" s="18"/>
      <c r="J10" s="18"/>
      <c r="K10" s="18"/>
      <c r="L10" s="18"/>
    </row>
    <row r="11" spans="1:12">
      <c r="A11" s="28"/>
      <c r="B11" s="32"/>
      <c r="C11" s="18" t="s">
        <v>35</v>
      </c>
      <c r="D11" s="29" t="s">
        <v>46</v>
      </c>
      <c r="E11" s="18"/>
      <c r="F11" s="30">
        <v>130</v>
      </c>
      <c r="G11" s="19">
        <f t="shared" si="0"/>
        <v>3.9</v>
      </c>
      <c r="H11" s="19">
        <f t="shared" si="1"/>
        <v>133.9</v>
      </c>
      <c r="I11" s="18"/>
      <c r="J11" s="18"/>
      <c r="K11" s="18"/>
      <c r="L11" s="18"/>
    </row>
    <row r="12" spans="1:12">
      <c r="A12" s="28"/>
      <c r="B12" s="32"/>
      <c r="C12" s="18" t="s">
        <v>36</v>
      </c>
      <c r="D12" s="29" t="s">
        <v>46</v>
      </c>
      <c r="E12" s="18"/>
      <c r="F12" s="30">
        <v>133</v>
      </c>
      <c r="G12" s="19">
        <f t="shared" si="0"/>
        <v>3.9899999999999998</v>
      </c>
      <c r="H12" s="19">
        <f t="shared" si="1"/>
        <v>136.99</v>
      </c>
      <c r="I12" s="18"/>
      <c r="J12" s="18"/>
      <c r="K12" s="18"/>
      <c r="L12" s="18"/>
    </row>
    <row r="13" spans="1:12">
      <c r="A13" s="28"/>
      <c r="B13" s="32"/>
      <c r="C13" s="18" t="s">
        <v>37</v>
      </c>
      <c r="D13" s="29" t="s">
        <v>46</v>
      </c>
      <c r="E13" s="18"/>
      <c r="F13" s="30">
        <v>126</v>
      </c>
      <c r="G13" s="19">
        <f t="shared" si="0"/>
        <v>3.78</v>
      </c>
      <c r="H13" s="19">
        <f t="shared" si="1"/>
        <v>129.78</v>
      </c>
      <c r="I13" s="18"/>
      <c r="J13" s="18"/>
      <c r="K13" s="18"/>
      <c r="L13" s="18"/>
    </row>
    <row r="14" spans="1:12">
      <c r="A14" s="28"/>
      <c r="B14" s="32"/>
      <c r="C14" s="18" t="s">
        <v>38</v>
      </c>
      <c r="D14" s="29" t="s">
        <v>46</v>
      </c>
      <c r="E14" s="18"/>
      <c r="F14" s="30">
        <v>131</v>
      </c>
      <c r="G14" s="19">
        <f t="shared" si="0"/>
        <v>3.9299999999999997</v>
      </c>
      <c r="H14" s="19">
        <f t="shared" si="1"/>
        <v>134.93</v>
      </c>
      <c r="I14" s="18"/>
      <c r="J14" s="18"/>
      <c r="K14" s="18"/>
      <c r="L14" s="18"/>
    </row>
    <row r="15" spans="1:12">
      <c r="A15" s="28"/>
      <c r="B15" s="32"/>
      <c r="C15" s="18" t="s">
        <v>39</v>
      </c>
      <c r="D15" s="29" t="s">
        <v>46</v>
      </c>
      <c r="E15" s="18"/>
      <c r="F15" s="30">
        <v>131</v>
      </c>
      <c r="G15" s="19">
        <f t="shared" si="0"/>
        <v>3.9299999999999997</v>
      </c>
      <c r="H15" s="19">
        <f t="shared" si="1"/>
        <v>134.93</v>
      </c>
      <c r="I15" s="18"/>
      <c r="J15" s="18"/>
      <c r="K15" s="18"/>
      <c r="L15" s="18"/>
    </row>
    <row r="16" spans="1:12">
      <c r="A16" s="28"/>
      <c r="B16" s="32"/>
      <c r="C16" s="18" t="s">
        <v>40</v>
      </c>
      <c r="D16" s="29" t="s">
        <v>46</v>
      </c>
      <c r="E16" s="18"/>
      <c r="F16" s="30">
        <v>130</v>
      </c>
      <c r="G16" s="19">
        <f t="shared" si="0"/>
        <v>3.9</v>
      </c>
      <c r="H16" s="19">
        <f t="shared" si="1"/>
        <v>133.9</v>
      </c>
      <c r="I16" s="18"/>
      <c r="J16" s="18"/>
      <c r="K16" s="18"/>
      <c r="L16" s="18"/>
    </row>
    <row r="17" spans="1:12">
      <c r="A17" s="28"/>
      <c r="B17" s="32"/>
      <c r="C17" s="18" t="s">
        <v>41</v>
      </c>
      <c r="D17" s="29" t="s">
        <v>46</v>
      </c>
      <c r="E17" s="18"/>
      <c r="F17" s="30">
        <v>130</v>
      </c>
      <c r="G17" s="19">
        <f t="shared" si="0"/>
        <v>3.9</v>
      </c>
      <c r="H17" s="19">
        <f t="shared" si="1"/>
        <v>133.9</v>
      </c>
      <c r="I17" s="18"/>
      <c r="J17" s="18"/>
      <c r="K17" s="18"/>
      <c r="L17" s="18"/>
    </row>
    <row r="18" spans="1:12">
      <c r="A18" s="28"/>
      <c r="B18" s="32"/>
      <c r="C18" s="18" t="s">
        <v>42</v>
      </c>
      <c r="D18" s="29" t="s">
        <v>46</v>
      </c>
      <c r="E18" s="18"/>
      <c r="F18" s="30">
        <v>132</v>
      </c>
      <c r="G18" s="19">
        <f t="shared" si="0"/>
        <v>3.96</v>
      </c>
      <c r="H18" s="19">
        <f t="shared" si="1"/>
        <v>135.96</v>
      </c>
      <c r="I18" s="18"/>
      <c r="J18" s="18"/>
      <c r="K18" s="18"/>
      <c r="L18" s="18"/>
    </row>
    <row r="19" spans="1:12">
      <c r="A19" s="28"/>
      <c r="B19" s="32"/>
      <c r="C19" s="18" t="s">
        <v>43</v>
      </c>
      <c r="D19" s="29" t="s">
        <v>46</v>
      </c>
      <c r="E19" s="18"/>
      <c r="F19" s="30">
        <v>128</v>
      </c>
      <c r="G19" s="19">
        <f t="shared" si="0"/>
        <v>3.84</v>
      </c>
      <c r="H19" s="19">
        <f t="shared" si="1"/>
        <v>131.84</v>
      </c>
      <c r="I19" s="18"/>
      <c r="J19" s="18"/>
      <c r="K19" s="18"/>
      <c r="L19" s="18"/>
    </row>
    <row r="20" spans="1:12">
      <c r="A20" s="28"/>
      <c r="B20" s="32"/>
      <c r="C20" s="18" t="s">
        <v>44</v>
      </c>
      <c r="D20" s="29" t="s">
        <v>46</v>
      </c>
      <c r="E20" s="18"/>
      <c r="F20" s="30">
        <v>131</v>
      </c>
      <c r="G20" s="19">
        <f t="shared" si="0"/>
        <v>3.9299999999999997</v>
      </c>
      <c r="H20" s="19">
        <f t="shared" si="1"/>
        <v>134.93</v>
      </c>
      <c r="I20" s="18"/>
      <c r="J20" s="18"/>
      <c r="K20" s="18"/>
      <c r="L20" s="18"/>
    </row>
    <row r="21" spans="1:12">
      <c r="A21" s="28"/>
      <c r="B21" s="33"/>
      <c r="C21" s="18" t="s">
        <v>45</v>
      </c>
      <c r="D21" s="29" t="s">
        <v>46</v>
      </c>
      <c r="E21" s="18"/>
      <c r="F21" s="30">
        <v>135</v>
      </c>
      <c r="G21" s="19">
        <f t="shared" si="0"/>
        <v>4.05</v>
      </c>
      <c r="H21" s="19">
        <f t="shared" si="1"/>
        <v>139.05000000000001</v>
      </c>
      <c r="I21" s="18"/>
      <c r="J21" s="18"/>
      <c r="K21" s="18"/>
      <c r="L21" s="18"/>
    </row>
    <row r="22" spans="1:12">
      <c r="F22" s="27">
        <f>SUM(F8:F21)</f>
        <v>1832</v>
      </c>
    </row>
  </sheetData>
  <mergeCells count="8">
    <mergeCell ref="G3:L5"/>
    <mergeCell ref="A1:L1"/>
    <mergeCell ref="A2:L2"/>
    <mergeCell ref="E3:F3"/>
    <mergeCell ref="C4:D4"/>
    <mergeCell ref="E4:F4"/>
    <mergeCell ref="A8:A21"/>
    <mergeCell ref="B8:B21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2024-08-23T07:01:58Z</cp:lastPrinted>
  <dcterms:created xsi:type="dcterms:W3CDTF">2017-02-25T05:34:00Z</dcterms:created>
  <dcterms:modified xsi:type="dcterms:W3CDTF">2024-08-23T07:09:05Z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