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'823-D269款'!$A$1:$L$36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9"/>
  <c r="G9"/>
  <c r="H9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G22"/>
  <c r="H22" s="1"/>
  <c r="G23"/>
  <c r="H23" s="1"/>
  <c r="G24"/>
  <c r="H24"/>
  <c r="G25"/>
  <c r="H25"/>
  <c r="G26"/>
  <c r="H26" s="1"/>
  <c r="G27"/>
  <c r="H27" s="1"/>
  <c r="G28"/>
  <c r="H28"/>
  <c r="G29"/>
  <c r="H29"/>
  <c r="G30"/>
  <c r="H30" s="1"/>
  <c r="G31"/>
  <c r="H31" s="1"/>
  <c r="G32"/>
  <c r="H32"/>
  <c r="G33"/>
  <c r="H33"/>
  <c r="G34"/>
  <c r="H34" s="1"/>
  <c r="G35"/>
  <c r="H35" s="1"/>
  <c r="H8"/>
  <c r="G8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<sst xmlns="http://schemas.openxmlformats.org/spreadsheetml/2006/main" count="1283" uniqueCount="293">
  <si>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</si>
  <si>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</si>
  <si>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</si>
  <si>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</si>
  <si>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</si>
  <si>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</si>
  <si>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</si>
  <si>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</si>
  <si>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</si>
  <si>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</si>
  <si>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</si>
  <si>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</si>
  <si>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</si>
  <si>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</si>
  <si>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</si>
  <si>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</si>
  <si>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</si>
  <si>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</si>
  <si>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</si>
  <si>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</si>
  <si>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</si>
  <si>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</si>
  <si>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</si>
  <si>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</si>
  <si>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</si>
  <si>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</si>
  <si>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</si>
  <si>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</si>
  <si>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</si>
  <si>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</si>
  <si>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</si>
  <si>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</si>
  <si>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</si>
  <si>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</si>
  <si>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</si>
  <si>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</si>
  <si>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</si>
  <si>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</si>
  <si>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</si>
  <si>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</si>
  <si>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</si>
  <si>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</si>
  <si>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</si>
  <si>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</si>
  <si>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</si>
  <si>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</si>
  <si>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</si>
  <si>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</si>
  <si>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</si>
  <si>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</si>
  <si>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</si>
  <si>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</si>
  <si>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</si>
  <si>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</si>
  <si>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</si>
  <si>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</si>
  <si>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</si>
  <si>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</si>
  <si>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</si>
  <si>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</si>
  <si>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</si>
  <si>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</si>
  <si>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</si>
  <si>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</si>
  <si>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</si>
  <si>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</si>
  <si>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</si>
  <si>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</si>
  <si>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</si>
  <si>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</si>
  <si>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</si>
  <si>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</si>
  <si>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</si>
  <si>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</si>
  <si>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</si>
  <si>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</si>
  <si>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</si>
  <si>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</si>
  <si>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</si>
  <si>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</si>
  <si>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</si>
  <si>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</si>
  <si>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</si>
  <si>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</si>
  <si>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</si>
  <si>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</si>
  <si>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</si>
  <si>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</si>
  <si>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</si>
  <si>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</si>
  <si>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</si>
  <si>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</si>
  <si>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</si>
  <si>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</si>
  <si>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</si>
  <si>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</si>
  <si>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</si>
  <si>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</si>
  <si>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</si>
  <si>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</si>
  <si>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</si>
  <si>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</si>
  <si>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</si>
  <si>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</si>
  <si>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</si>
  <si>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</si>
  <si>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</si>
  <si>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</si>
  <si>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</si>
  <si>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</si>
  <si>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</si>
  <si>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</si>
  <si>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</si>
  <si>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</si>
  <si>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</si>
  <si>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</si>
  <si>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</si>
  <si>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</si>
  <si>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</si>
  <si>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</si>
  <si>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</si>
  <si>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</si>
  <si>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</si>
  <si>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</si>
  <si>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</si>
  <si>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</si>
  <si>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</si>
  <si>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</si>
  <si>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</si>
  <si>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</si>
  <si>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</si>
  <si>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</si>
  <si>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</si>
  <si>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</si>
  <si>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</si>
  <si>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</si>
  <si>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</si>
  <si>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</si>
  <si>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</si>
  <si>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</si>
  <si>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</si>
  <si>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</si>
  <si>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</si>
  <si>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</si>
  <si>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</si>
  <si>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</si>
  <si>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</si>
  <si>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</si>
  <si>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</si>
  <si>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</si>
  <si>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</si>
  <si>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</si>
  <si>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</si>
  <si>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</si>
  <si>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</si>
  <si>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</si>
  <si>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</si>
  <si>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</si>
  <si>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</si>
  <si>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</si>
  <si>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</si>
  <si>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</si>
  <si>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</si>
  <si>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</si>
  <si>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</si>
  <si>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</si>
  <si>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</si>
  <si>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</si>
  <si>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</si>
  <si>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</si>
  <si>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</si>
  <si>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</si>
  <si>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</si>
  <si>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</si>
  <si>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</si>
  <si>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</si>
  <si>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</si>
  <si>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</si>
  <si>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</si>
  <si>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</si>
  <si>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</si>
  <si>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</si>
  <si>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</si>
  <si>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</si>
  <si>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</si>
  <si>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</si>
  <si>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</si>
  <si>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</si>
  <si>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</si>
  <si>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</si>
  <si>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</si>
  <si>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</si>
  <si>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</si>
  <si>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</si>
  <si>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</si>
  <si>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</si>
  <si>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</si>
  <si>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</si>
  <si>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</si>
  <si>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</si>
  <si>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</si>
  <si>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</si>
  <si>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</si>
  <si>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</si>
  <si>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</si>
  <si>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</si>
  <si>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</si>
  <si>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</si>
  <si>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</si>
  <si>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</si>
  <si>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</si>
  <si>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</si>
  <si>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</si>
  <si>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</si>
  <si>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</si>
  <si>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</si>
  <si>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</si>
  <si>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</si>
  <si>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</si>
  <si>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</si>
  <si>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</si>
  <si>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</si>
  <si>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</si>
  <si>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</si>
  <si>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</si>
  <si>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</si>
  <si>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</si>
  <si>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</si>
  <si>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</si>
  <si>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</si>
  <si>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</si>
  <si>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</si>
  <si>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</si>
  <si>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</si>
  <si>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</si>
  <si>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</si>
  <si>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</si>
  <si>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</si>
  <si>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</si>
  <si>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</si>
  <si>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</si>
  <si>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</si>
  <si>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</si>
  <si>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</si>
  <si>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</si>
  <si>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</si>
  <si>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</si>
  <si>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</si>
  <si>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</si>
  <si>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</si>
  <si>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</si>
  <si>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 xml:space="preserve">浩佳 湖南省 益阳市赫山区 龙岭工业园迎宾路凯特密欧有限公司 曹亮 18173788906  </t>
    <phoneticPr fontId="14" type="noConversion"/>
  </si>
  <si>
    <t xml:space="preserve"> SF1536474962017</t>
    <phoneticPr fontId="14" type="noConversion"/>
  </si>
  <si>
    <t xml:space="preserve">P24070123 //S24070082           </t>
    <phoneticPr fontId="17" type="noConversion"/>
  </si>
  <si>
    <t>HOT COCOA</t>
  </si>
  <si>
    <t>XXS(00)</t>
  </si>
  <si>
    <t>196202947783</t>
  </si>
  <si>
    <t>XS(0-2)</t>
  </si>
  <si>
    <t>196202947790</t>
  </si>
  <si>
    <t>S(4-6)</t>
  </si>
  <si>
    <t>196202947806</t>
  </si>
  <si>
    <t>M(8-10)</t>
  </si>
  <si>
    <t>196202947813</t>
  </si>
  <si>
    <t>L(12-14)</t>
  </si>
  <si>
    <t>196202947820</t>
  </si>
  <si>
    <t>XL(16-18)</t>
  </si>
  <si>
    <t>196202947837</t>
  </si>
  <si>
    <t>XXL(20)</t>
  </si>
  <si>
    <t>196202947844</t>
  </si>
  <si>
    <t>WINE PUNCH</t>
  </si>
  <si>
    <t>196202947851</t>
  </si>
  <si>
    <t>196202947868</t>
  </si>
  <si>
    <t>196202947875</t>
  </si>
  <si>
    <t>196202947882</t>
  </si>
  <si>
    <t>196202947899</t>
  </si>
  <si>
    <t>196202947905</t>
  </si>
  <si>
    <t>196202947912</t>
  </si>
  <si>
    <t xml:space="preserve">196202947998
</t>
  </si>
  <si>
    <t>196202948001</t>
  </si>
  <si>
    <t>196202948018</t>
  </si>
  <si>
    <t>196202948025</t>
  </si>
  <si>
    <t>196202948032</t>
  </si>
  <si>
    <t>196202948049</t>
  </si>
  <si>
    <t>196202948056</t>
  </si>
  <si>
    <t>VENDOR IVORY</t>
  </si>
  <si>
    <t>196202960645</t>
  </si>
  <si>
    <t>196202960652</t>
  </si>
  <si>
    <t>196202960669</t>
  </si>
  <si>
    <t>196202960676</t>
  </si>
  <si>
    <t>196202960683</t>
  </si>
  <si>
    <t>196202960690</t>
  </si>
  <si>
    <t>196202960706</t>
  </si>
  <si>
    <t>25*50 NB44100147956</t>
    <phoneticPr fontId="17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</si>
</sst>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  <numFmt numFmtId="183" formatCode="0;_吀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10"/>
      <color theme="1"/>
      <name val="Tahoma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  <xf numFmtId="0" fontId="9" fillId="0" borderId="0"/>
  </cellStyleXfs>
  <cellXfs count="111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/>
    </xf>
    <xf numFmtId="0" fontId="0" fillId="0" borderId="14" xfId="0" applyNumberFormat="1" applyFont="1" applyFill="1" applyBorder="1" applyAlignment="1">
      <alignment vertical="center"/>
    </xf>
    <xf numFmtId="0" fontId="9" fillId="0" borderId="14" xfId="10" applyBorder="1" applyProtection="1">
      <protection locked="0"/>
    </xf>
    <xf numFmtId="179" fontId="29" fillId="0" borderId="14" xfId="0" applyFont="1" applyBorder="1" applyAlignment="1">
      <alignment horizontal="center" vertical="center" wrapText="1"/>
    </xf>
    <xf numFmtId="0" fontId="0" fillId="0" borderId="14" xfId="0" quotePrefix="1" applyNumberFormat="1" applyFont="1" applyFill="1" applyBorder="1" applyAlignment="1">
      <alignment vertical="center"/>
    </xf>
    <xf numFmtId="0" fontId="0" fillId="0" borderId="14" xfId="0" applyNumberFormat="1" applyBorder="1">
      <alignment vertical="center"/>
    </xf>
    <xf numFmtId="183" fontId="0" fillId="0" borderId="14" xfId="0" applyNumberFormat="1" applyBorder="1">
      <alignment vertical="center"/>
    </xf>
    <xf numFmtId="179" fontId="0" fillId="0" borderId="14" xfId="0" applyBorder="1">
      <alignment vertical="center"/>
    </xf>
    <xf numFmtId="0" fontId="30" fillId="0" borderId="14" xfId="0" applyNumberFormat="1" applyFont="1" applyFill="1" applyBorder="1" applyAlignment="1" applyProtection="1">
      <alignment shrinkToFit="1"/>
      <protection locked="0"/>
    </xf>
    <xf numFmtId="0" fontId="0" fillId="0" borderId="14" xfId="0" applyNumberFormat="1" applyFont="1" applyFill="1" applyBorder="1" applyAlignment="1">
      <alignment vertical="center" wrapText="1"/>
    </xf>
  </cellXfs>
  <cellStyles count="11">
    <cellStyle name="Normal 2" xfId="1"/>
    <cellStyle name="Normal 3" xfId="7"/>
    <cellStyle name="Normal 4" xfId="8"/>
    <cellStyle name="Normal 5" xfId="9"/>
    <cellStyle name="Normal_UPC Check Digit Calculator" xfId="6"/>
    <cellStyle name="Normal_WALMART CANADA FINAL FORMS_Wal-mart care label order form1" xfId="10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352425</xdr:colOff>
      <xdr:row>7</xdr:row>
      <xdr:rowOff>0</xdr:rowOff>
    </xdr:from>
    <xdr:to>
      <xdr:col>2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2</xdr:col>
      <xdr:colOff>1122680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2</xdr:col>
      <xdr:colOff>1119505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sqref="A1:L3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6.7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 customHeight="1">
      <c r="A3" s="10"/>
      <c r="B3" s="10"/>
      <c r="C3" s="10"/>
      <c r="D3" s="18" t="s">
        <v>0</v>
      </c>
      <c r="E3" s="86">
        <v>45479</v>
      </c>
      <c r="F3" s="86"/>
      <c r="G3" s="73" t="s">
        <v>251</v>
      </c>
      <c r="H3" s="74"/>
      <c r="I3" s="74"/>
      <c r="J3" s="74"/>
      <c r="K3" s="74"/>
      <c r="L3" s="75"/>
    </row>
    <row r="4" spans="1:12" ht="15">
      <c r="A4" s="15"/>
      <c r="B4" s="10"/>
      <c r="C4" s="87" t="s">
        <v>1</v>
      </c>
      <c r="D4" s="87"/>
      <c r="E4" s="88" t="s">
        <v>252</v>
      </c>
      <c r="F4" s="88"/>
      <c r="G4" s="76"/>
      <c r="H4" s="77"/>
      <c r="I4" s="77"/>
      <c r="J4" s="77"/>
      <c r="K4" s="77"/>
      <c r="L4" s="78"/>
    </row>
    <row r="5" spans="1:12" ht="9.75" customHeight="1">
      <c r="A5" s="10"/>
      <c r="B5" s="16"/>
      <c r="C5" s="10"/>
      <c r="D5" s="19"/>
      <c r="E5" s="1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104" t="s">
        <v>253</v>
      </c>
      <c r="B8" s="104" t="s">
        <v>292</v>
      </c>
      <c r="C8" s="102" t="s">
        <v>254</v>
      </c>
      <c r="D8" s="103" t="s">
        <v>255</v>
      </c>
      <c r="E8" s="105" t="s">
        <v>256</v>
      </c>
      <c r="F8" s="106">
        <v>120</v>
      </c>
      <c r="G8" s="107">
        <f>F8*0.03</f>
        <v>3.5999999999999996</v>
      </c>
      <c r="H8" s="107">
        <f>SUM(F8:G8)</f>
        <v>123.6</v>
      </c>
      <c r="I8" s="108"/>
      <c r="J8" s="108"/>
      <c r="K8" s="108"/>
      <c r="L8" s="108"/>
    </row>
    <row r="9" spans="1:12">
      <c r="A9" s="104"/>
      <c r="B9" s="104"/>
      <c r="C9" s="102" t="s">
        <v>254</v>
      </c>
      <c r="D9" s="103" t="s">
        <v>257</v>
      </c>
      <c r="E9" s="105" t="s">
        <v>258</v>
      </c>
      <c r="F9" s="106">
        <v>120</v>
      </c>
      <c r="G9" s="107">
        <f t="shared" ref="G9:G35" si="0">F9*0.03</f>
        <v>3.5999999999999996</v>
      </c>
      <c r="H9" s="107">
        <f t="shared" ref="H9:H35" si="1">SUM(F9:G9)</f>
        <v>123.6</v>
      </c>
      <c r="I9" s="108"/>
      <c r="J9" s="108"/>
      <c r="K9" s="108"/>
      <c r="L9" s="108"/>
    </row>
    <row r="10" spans="1:12">
      <c r="A10" s="104"/>
      <c r="B10" s="104"/>
      <c r="C10" s="102" t="s">
        <v>254</v>
      </c>
      <c r="D10" s="109" t="s">
        <v>259</v>
      </c>
      <c r="E10" s="105" t="s">
        <v>260</v>
      </c>
      <c r="F10" s="106">
        <v>228</v>
      </c>
      <c r="G10" s="107">
        <f t="shared" si="0"/>
        <v>6.84</v>
      </c>
      <c r="H10" s="107">
        <f t="shared" si="1"/>
        <v>234.84</v>
      </c>
      <c r="I10" s="108"/>
      <c r="J10" s="108"/>
      <c r="K10" s="108"/>
      <c r="L10" s="108"/>
    </row>
    <row r="11" spans="1:12">
      <c r="A11" s="104"/>
      <c r="B11" s="104"/>
      <c r="C11" s="102" t="s">
        <v>254</v>
      </c>
      <c r="D11" s="109" t="s">
        <v>261</v>
      </c>
      <c r="E11" s="105" t="s">
        <v>262</v>
      </c>
      <c r="F11" s="106">
        <v>228</v>
      </c>
      <c r="G11" s="107">
        <f t="shared" si="0"/>
        <v>6.84</v>
      </c>
      <c r="H11" s="107">
        <f t="shared" si="1"/>
        <v>234.84</v>
      </c>
      <c r="I11" s="108"/>
      <c r="J11" s="108"/>
      <c r="K11" s="108"/>
      <c r="L11" s="108"/>
    </row>
    <row r="12" spans="1:12">
      <c r="A12" s="104"/>
      <c r="B12" s="104"/>
      <c r="C12" s="102" t="s">
        <v>254</v>
      </c>
      <c r="D12" s="109" t="s">
        <v>263</v>
      </c>
      <c r="E12" s="105" t="s">
        <v>264</v>
      </c>
      <c r="F12" s="106">
        <v>228</v>
      </c>
      <c r="G12" s="107">
        <f t="shared" si="0"/>
        <v>6.84</v>
      </c>
      <c r="H12" s="107">
        <f t="shared" si="1"/>
        <v>234.84</v>
      </c>
      <c r="I12" s="108"/>
      <c r="J12" s="108"/>
      <c r="K12" s="108"/>
      <c r="L12" s="108"/>
    </row>
    <row r="13" spans="1:12">
      <c r="A13" s="104"/>
      <c r="B13" s="104"/>
      <c r="C13" s="102" t="s">
        <v>254</v>
      </c>
      <c r="D13" s="109" t="s">
        <v>265</v>
      </c>
      <c r="E13" s="105" t="s">
        <v>266</v>
      </c>
      <c r="F13" s="106">
        <v>120</v>
      </c>
      <c r="G13" s="107">
        <f t="shared" si="0"/>
        <v>3.5999999999999996</v>
      </c>
      <c r="H13" s="107">
        <f t="shared" si="1"/>
        <v>123.6</v>
      </c>
      <c r="I13" s="108"/>
      <c r="J13" s="108"/>
      <c r="K13" s="108"/>
      <c r="L13" s="108"/>
    </row>
    <row r="14" spans="1:12">
      <c r="A14" s="104"/>
      <c r="B14" s="104"/>
      <c r="C14" s="102" t="s">
        <v>254</v>
      </c>
      <c r="D14" s="109" t="s">
        <v>267</v>
      </c>
      <c r="E14" s="105" t="s">
        <v>268</v>
      </c>
      <c r="F14" s="106">
        <v>120</v>
      </c>
      <c r="G14" s="107">
        <f t="shared" si="0"/>
        <v>3.5999999999999996</v>
      </c>
      <c r="H14" s="107">
        <f t="shared" si="1"/>
        <v>123.6</v>
      </c>
      <c r="I14" s="108"/>
      <c r="J14" s="108"/>
      <c r="K14" s="108"/>
      <c r="L14" s="108"/>
    </row>
    <row r="15" spans="1:12">
      <c r="A15" s="104"/>
      <c r="B15" s="104"/>
      <c r="C15" s="102" t="s">
        <v>269</v>
      </c>
      <c r="D15" s="103" t="s">
        <v>255</v>
      </c>
      <c r="E15" s="105" t="s">
        <v>270</v>
      </c>
      <c r="F15" s="106">
        <v>120</v>
      </c>
      <c r="G15" s="107">
        <f t="shared" si="0"/>
        <v>3.5999999999999996</v>
      </c>
      <c r="H15" s="107">
        <f t="shared" si="1"/>
        <v>123.6</v>
      </c>
      <c r="I15" s="108"/>
      <c r="J15" s="108"/>
      <c r="K15" s="108"/>
      <c r="L15" s="108"/>
    </row>
    <row r="16" spans="1:12">
      <c r="A16" s="104"/>
      <c r="B16" s="104"/>
      <c r="C16" s="102" t="s">
        <v>269</v>
      </c>
      <c r="D16" s="103" t="s">
        <v>257</v>
      </c>
      <c r="E16" s="105" t="s">
        <v>271</v>
      </c>
      <c r="F16" s="106">
        <v>120</v>
      </c>
      <c r="G16" s="107">
        <f t="shared" si="0"/>
        <v>3.5999999999999996</v>
      </c>
      <c r="H16" s="107">
        <f t="shared" si="1"/>
        <v>123.6</v>
      </c>
      <c r="I16" s="108"/>
      <c r="J16" s="108"/>
      <c r="K16" s="108"/>
      <c r="L16" s="108"/>
    </row>
    <row r="17" spans="1:12">
      <c r="A17" s="104"/>
      <c r="B17" s="104"/>
      <c r="C17" s="102" t="s">
        <v>269</v>
      </c>
      <c r="D17" s="109" t="s">
        <v>259</v>
      </c>
      <c r="E17" s="105" t="s">
        <v>272</v>
      </c>
      <c r="F17" s="106">
        <v>228</v>
      </c>
      <c r="G17" s="107">
        <f t="shared" si="0"/>
        <v>6.84</v>
      </c>
      <c r="H17" s="107">
        <f t="shared" si="1"/>
        <v>234.84</v>
      </c>
      <c r="I17" s="108"/>
      <c r="J17" s="108"/>
      <c r="K17" s="108"/>
      <c r="L17" s="108"/>
    </row>
    <row r="18" spans="1:12">
      <c r="A18" s="104"/>
      <c r="B18" s="104"/>
      <c r="C18" s="102" t="s">
        <v>269</v>
      </c>
      <c r="D18" s="109" t="s">
        <v>261</v>
      </c>
      <c r="E18" s="105" t="s">
        <v>273</v>
      </c>
      <c r="F18" s="106">
        <v>228</v>
      </c>
      <c r="G18" s="107">
        <f t="shared" si="0"/>
        <v>6.84</v>
      </c>
      <c r="H18" s="107">
        <f t="shared" si="1"/>
        <v>234.84</v>
      </c>
      <c r="I18" s="108"/>
      <c r="J18" s="108"/>
      <c r="K18" s="108"/>
      <c r="L18" s="108"/>
    </row>
    <row r="19" spans="1:12">
      <c r="A19" s="104"/>
      <c r="B19" s="104"/>
      <c r="C19" s="102" t="s">
        <v>269</v>
      </c>
      <c r="D19" s="109" t="s">
        <v>263</v>
      </c>
      <c r="E19" s="105" t="s">
        <v>274</v>
      </c>
      <c r="F19" s="106">
        <v>228</v>
      </c>
      <c r="G19" s="107">
        <f t="shared" si="0"/>
        <v>6.84</v>
      </c>
      <c r="H19" s="107">
        <f t="shared" si="1"/>
        <v>234.84</v>
      </c>
      <c r="I19" s="108"/>
      <c r="J19" s="108"/>
      <c r="K19" s="108"/>
      <c r="L19" s="108"/>
    </row>
    <row r="20" spans="1:12">
      <c r="A20" s="104"/>
      <c r="B20" s="104"/>
      <c r="C20" s="102" t="s">
        <v>269</v>
      </c>
      <c r="D20" s="109" t="s">
        <v>265</v>
      </c>
      <c r="E20" s="105" t="s">
        <v>275</v>
      </c>
      <c r="F20" s="106">
        <v>120</v>
      </c>
      <c r="G20" s="107">
        <f t="shared" si="0"/>
        <v>3.5999999999999996</v>
      </c>
      <c r="H20" s="107">
        <f t="shared" si="1"/>
        <v>123.6</v>
      </c>
      <c r="I20" s="108"/>
      <c r="J20" s="108"/>
      <c r="K20" s="108"/>
      <c r="L20" s="108"/>
    </row>
    <row r="21" spans="1:12">
      <c r="A21" s="104"/>
      <c r="B21" s="104"/>
      <c r="C21" s="102" t="s">
        <v>269</v>
      </c>
      <c r="D21" s="109" t="s">
        <v>267</v>
      </c>
      <c r="E21" s="105" t="s">
        <v>276</v>
      </c>
      <c r="F21" s="106">
        <v>120</v>
      </c>
      <c r="G21" s="107">
        <f t="shared" si="0"/>
        <v>3.5999999999999996</v>
      </c>
      <c r="H21" s="107">
        <f t="shared" si="1"/>
        <v>123.6</v>
      </c>
      <c r="I21" s="108"/>
      <c r="J21" s="108"/>
      <c r="K21" s="108"/>
      <c r="L21" s="108"/>
    </row>
    <row r="22" spans="1:12" ht="15" customHeight="1">
      <c r="A22" s="104"/>
      <c r="B22" s="104"/>
      <c r="C22" s="102" t="s">
        <v>45</v>
      </c>
      <c r="D22" s="103" t="s">
        <v>255</v>
      </c>
      <c r="E22" s="110" t="s">
        <v>277</v>
      </c>
      <c r="F22" s="106">
        <v>192</v>
      </c>
      <c r="G22" s="107">
        <f t="shared" si="0"/>
        <v>5.76</v>
      </c>
      <c r="H22" s="107">
        <f t="shared" si="1"/>
        <v>197.76</v>
      </c>
      <c r="I22" s="108"/>
      <c r="J22" s="108"/>
      <c r="K22" s="108"/>
      <c r="L22" s="108"/>
    </row>
    <row r="23" spans="1:12">
      <c r="A23" s="104"/>
      <c r="B23" s="104"/>
      <c r="C23" s="102" t="s">
        <v>45</v>
      </c>
      <c r="D23" s="103" t="s">
        <v>257</v>
      </c>
      <c r="E23" s="105" t="s">
        <v>278</v>
      </c>
      <c r="F23" s="106">
        <v>192</v>
      </c>
      <c r="G23" s="107">
        <f t="shared" si="0"/>
        <v>5.76</v>
      </c>
      <c r="H23" s="107">
        <f t="shared" si="1"/>
        <v>197.76</v>
      </c>
      <c r="I23" s="108"/>
      <c r="J23" s="108"/>
      <c r="K23" s="108"/>
      <c r="L23" s="108"/>
    </row>
    <row r="24" spans="1:12">
      <c r="A24" s="104"/>
      <c r="B24" s="104"/>
      <c r="C24" s="102" t="s">
        <v>45</v>
      </c>
      <c r="D24" s="109" t="s">
        <v>259</v>
      </c>
      <c r="E24" s="105" t="s">
        <v>279</v>
      </c>
      <c r="F24" s="106">
        <v>372</v>
      </c>
      <c r="G24" s="107">
        <f t="shared" si="0"/>
        <v>11.16</v>
      </c>
      <c r="H24" s="107">
        <f t="shared" si="1"/>
        <v>383.16</v>
      </c>
      <c r="I24" s="108"/>
      <c r="J24" s="108"/>
      <c r="K24" s="108"/>
      <c r="L24" s="108"/>
    </row>
    <row r="25" spans="1:12">
      <c r="A25" s="104"/>
      <c r="B25" s="104"/>
      <c r="C25" s="102" t="s">
        <v>45</v>
      </c>
      <c r="D25" s="109" t="s">
        <v>261</v>
      </c>
      <c r="E25" s="105" t="s">
        <v>280</v>
      </c>
      <c r="F25" s="106">
        <v>372</v>
      </c>
      <c r="G25" s="107">
        <f t="shared" si="0"/>
        <v>11.16</v>
      </c>
      <c r="H25" s="107">
        <f t="shared" si="1"/>
        <v>383.16</v>
      </c>
      <c r="I25" s="108"/>
      <c r="J25" s="108"/>
      <c r="K25" s="108"/>
      <c r="L25" s="108"/>
    </row>
    <row r="26" spans="1:12">
      <c r="A26" s="104"/>
      <c r="B26" s="104"/>
      <c r="C26" s="102" t="s">
        <v>45</v>
      </c>
      <c r="D26" s="109" t="s">
        <v>263</v>
      </c>
      <c r="E26" s="105" t="s">
        <v>281</v>
      </c>
      <c r="F26" s="106">
        <v>372</v>
      </c>
      <c r="G26" s="107">
        <f t="shared" si="0"/>
        <v>11.16</v>
      </c>
      <c r="H26" s="107">
        <f t="shared" si="1"/>
        <v>383.16</v>
      </c>
      <c r="I26" s="108"/>
      <c r="J26" s="108"/>
      <c r="K26" s="108"/>
      <c r="L26" s="108"/>
    </row>
    <row r="27" spans="1:12">
      <c r="A27" s="104"/>
      <c r="B27" s="104"/>
      <c r="C27" s="102" t="s">
        <v>45</v>
      </c>
      <c r="D27" s="109" t="s">
        <v>265</v>
      </c>
      <c r="E27" s="105" t="s">
        <v>282</v>
      </c>
      <c r="F27" s="106">
        <v>192</v>
      </c>
      <c r="G27" s="107">
        <f t="shared" si="0"/>
        <v>5.76</v>
      </c>
      <c r="H27" s="107">
        <f t="shared" si="1"/>
        <v>197.76</v>
      </c>
      <c r="I27" s="108"/>
      <c r="J27" s="108"/>
      <c r="K27" s="108"/>
      <c r="L27" s="108"/>
    </row>
    <row r="28" spans="1:12">
      <c r="A28" s="104"/>
      <c r="B28" s="104"/>
      <c r="C28" s="102" t="s">
        <v>45</v>
      </c>
      <c r="D28" s="109" t="s">
        <v>267</v>
      </c>
      <c r="E28" s="105" t="s">
        <v>283</v>
      </c>
      <c r="F28" s="106">
        <v>192</v>
      </c>
      <c r="G28" s="107">
        <f t="shared" si="0"/>
        <v>5.76</v>
      </c>
      <c r="H28" s="107">
        <f t="shared" si="1"/>
        <v>197.76</v>
      </c>
      <c r="I28" s="108"/>
      <c r="J28" s="108"/>
      <c r="K28" s="108"/>
      <c r="L28" s="108"/>
    </row>
    <row r="29" spans="1:12">
      <c r="A29" s="104"/>
      <c r="B29" s="104"/>
      <c r="C29" s="102" t="s">
        <v>284</v>
      </c>
      <c r="D29" s="103" t="s">
        <v>255</v>
      </c>
      <c r="E29" s="105" t="s">
        <v>285</v>
      </c>
      <c r="F29" s="106">
        <v>192</v>
      </c>
      <c r="G29" s="107">
        <f t="shared" si="0"/>
        <v>5.76</v>
      </c>
      <c r="H29" s="107">
        <f t="shared" si="1"/>
        <v>197.76</v>
      </c>
      <c r="I29" s="108"/>
      <c r="J29" s="108"/>
      <c r="K29" s="108"/>
      <c r="L29" s="108"/>
    </row>
    <row r="30" spans="1:12">
      <c r="A30" s="104"/>
      <c r="B30" s="104"/>
      <c r="C30" s="102" t="s">
        <v>284</v>
      </c>
      <c r="D30" s="103" t="s">
        <v>257</v>
      </c>
      <c r="E30" s="105" t="s">
        <v>286</v>
      </c>
      <c r="F30" s="106">
        <v>192</v>
      </c>
      <c r="G30" s="107">
        <f t="shared" si="0"/>
        <v>5.76</v>
      </c>
      <c r="H30" s="107">
        <f t="shared" si="1"/>
        <v>197.76</v>
      </c>
      <c r="I30" s="108"/>
      <c r="J30" s="108"/>
      <c r="K30" s="108"/>
      <c r="L30" s="108"/>
    </row>
    <row r="31" spans="1:12">
      <c r="A31" s="104"/>
      <c r="B31" s="104"/>
      <c r="C31" s="102" t="s">
        <v>284</v>
      </c>
      <c r="D31" s="109" t="s">
        <v>259</v>
      </c>
      <c r="E31" s="105" t="s">
        <v>287</v>
      </c>
      <c r="F31" s="106">
        <v>372</v>
      </c>
      <c r="G31" s="107">
        <f t="shared" si="0"/>
        <v>11.16</v>
      </c>
      <c r="H31" s="107">
        <f t="shared" si="1"/>
        <v>383.16</v>
      </c>
      <c r="I31" s="108"/>
      <c r="J31" s="108"/>
      <c r="K31" s="108"/>
      <c r="L31" s="108"/>
    </row>
    <row r="32" spans="1:12">
      <c r="A32" s="104"/>
      <c r="B32" s="104"/>
      <c r="C32" s="102" t="s">
        <v>284</v>
      </c>
      <c r="D32" s="109" t="s">
        <v>261</v>
      </c>
      <c r="E32" s="105" t="s">
        <v>288</v>
      </c>
      <c r="F32" s="106">
        <v>372</v>
      </c>
      <c r="G32" s="107">
        <f t="shared" si="0"/>
        <v>11.16</v>
      </c>
      <c r="H32" s="107">
        <f t="shared" si="1"/>
        <v>383.16</v>
      </c>
      <c r="I32" s="108"/>
      <c r="J32" s="108"/>
      <c r="K32" s="108"/>
      <c r="L32" s="108"/>
    </row>
    <row r="33" spans="1:12">
      <c r="A33" s="104"/>
      <c r="B33" s="104"/>
      <c r="C33" s="102" t="s">
        <v>284</v>
      </c>
      <c r="D33" s="109" t="s">
        <v>263</v>
      </c>
      <c r="E33" s="105" t="s">
        <v>289</v>
      </c>
      <c r="F33" s="106">
        <v>372</v>
      </c>
      <c r="G33" s="107">
        <f t="shared" si="0"/>
        <v>11.16</v>
      </c>
      <c r="H33" s="107">
        <f t="shared" si="1"/>
        <v>383.16</v>
      </c>
      <c r="I33" s="108"/>
      <c r="J33" s="108"/>
      <c r="K33" s="108"/>
      <c r="L33" s="108"/>
    </row>
    <row r="34" spans="1:12">
      <c r="A34" s="104"/>
      <c r="B34" s="104"/>
      <c r="C34" s="102" t="s">
        <v>284</v>
      </c>
      <c r="D34" s="109" t="s">
        <v>265</v>
      </c>
      <c r="E34" s="105" t="s">
        <v>290</v>
      </c>
      <c r="F34" s="106">
        <v>192</v>
      </c>
      <c r="G34" s="107">
        <f t="shared" si="0"/>
        <v>5.76</v>
      </c>
      <c r="H34" s="107">
        <f t="shared" si="1"/>
        <v>197.76</v>
      </c>
      <c r="I34" s="108"/>
      <c r="J34" s="108"/>
      <c r="K34" s="108"/>
      <c r="L34" s="108"/>
    </row>
    <row r="35" spans="1:12">
      <c r="A35" s="104"/>
      <c r="B35" s="104"/>
      <c r="C35" s="102" t="s">
        <v>284</v>
      </c>
      <c r="D35" s="109" t="s">
        <v>267</v>
      </c>
      <c r="E35" s="105" t="s">
        <v>291</v>
      </c>
      <c r="F35" s="106">
        <v>192</v>
      </c>
      <c r="G35" s="107">
        <f t="shared" si="0"/>
        <v>5.76</v>
      </c>
      <c r="H35" s="107">
        <f t="shared" si="1"/>
        <v>197.76</v>
      </c>
      <c r="I35" s="108"/>
      <c r="J35" s="108"/>
      <c r="K35" s="108"/>
      <c r="L35" s="108"/>
    </row>
    <row r="36" spans="1:12">
      <c r="F36" s="12">
        <f>SUM(F8:F35)</f>
        <v>6096</v>
      </c>
    </row>
  </sheetData>
  <mergeCells count="8">
    <mergeCell ref="B8:B35"/>
    <mergeCell ref="A8:A35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148</v>
      </c>
      <c r="B8" s="89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93"/>
      <c r="B9" s="90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93"/>
      <c r="B10" s="90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93"/>
      <c r="B11" s="90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93"/>
      <c r="B12" s="90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93"/>
      <c r="B13" s="90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93"/>
      <c r="B14" s="90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93"/>
      <c r="B15" s="90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93"/>
      <c r="B16" s="90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93"/>
      <c r="B17" s="90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93"/>
      <c r="B18" s="90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93"/>
      <c r="B19" s="90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93"/>
      <c r="B20" s="90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93"/>
      <c r="B21" s="90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93"/>
      <c r="B22" s="90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93"/>
      <c r="B23" s="90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93"/>
      <c r="B24" s="90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93"/>
      <c r="B25" s="90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93"/>
      <c r="B26" s="90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93"/>
      <c r="B27" s="90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93"/>
      <c r="B28" s="90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93"/>
      <c r="B29" s="90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93"/>
      <c r="B30" s="90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93"/>
      <c r="B31" s="91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92" t="s">
        <v>148</v>
      </c>
      <c r="B33" s="89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93"/>
      <c r="B34" s="90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93"/>
      <c r="B35" s="90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93"/>
      <c r="B36" s="90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93"/>
      <c r="B37" s="90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93"/>
      <c r="B38" s="90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93"/>
      <c r="B39" s="90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93"/>
      <c r="B40" s="90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93"/>
      <c r="B41" s="90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93"/>
      <c r="B42" s="90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93"/>
      <c r="B43" s="90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93"/>
      <c r="B44" s="90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93"/>
      <c r="B45" s="90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93"/>
      <c r="B46" s="90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93"/>
      <c r="B47" s="90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93"/>
      <c r="B48" s="90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93"/>
      <c r="B49" s="90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93"/>
      <c r="B50" s="90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93"/>
      <c r="B51" s="90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93"/>
      <c r="B52" s="90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93"/>
      <c r="B53" s="90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93"/>
      <c r="B54" s="90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93"/>
      <c r="B55" s="90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93"/>
      <c r="B56" s="91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92" t="s">
        <v>148</v>
      </c>
      <c r="B58" s="89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93"/>
      <c r="B59" s="94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93"/>
      <c r="B60" s="94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93"/>
      <c r="B61" s="94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93"/>
      <c r="B62" s="94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93"/>
      <c r="B63" s="94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93"/>
      <c r="B64" s="94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93"/>
      <c r="B65" s="94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93"/>
      <c r="B66" s="94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93"/>
      <c r="B67" s="94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93"/>
      <c r="B68" s="94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93"/>
      <c r="B69" s="94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93"/>
      <c r="B70" s="94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93"/>
      <c r="B71" s="94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93"/>
      <c r="B72" s="94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93"/>
      <c r="B73" s="94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93"/>
      <c r="B74" s="94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93"/>
      <c r="B75" s="94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93"/>
      <c r="B76" s="94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93"/>
      <c r="B77" s="94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93"/>
      <c r="B78" s="94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93"/>
      <c r="B79" s="94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93"/>
      <c r="B80" s="94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93"/>
      <c r="B81" s="95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A1:L1"/>
    <mergeCell ref="A2:L2"/>
    <mergeCell ref="E3:F3"/>
    <mergeCell ref="G3:L5"/>
    <mergeCell ref="C4:D4"/>
    <mergeCell ref="E4:F4"/>
    <mergeCell ref="B8:B31"/>
    <mergeCell ref="A8:A31"/>
    <mergeCell ref="B33:B56"/>
    <mergeCell ref="A33:A56"/>
    <mergeCell ref="A58:A81"/>
    <mergeCell ref="B58:B8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114</v>
      </c>
      <c r="B8" s="89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93"/>
      <c r="B9" s="90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93"/>
      <c r="B10" s="90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93"/>
      <c r="B11" s="90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93"/>
      <c r="B12" s="90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93"/>
      <c r="B13" s="90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93"/>
      <c r="B14" s="90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93"/>
      <c r="B15" s="90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93"/>
      <c r="B16" s="90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93"/>
      <c r="B17" s="90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93"/>
      <c r="B18" s="90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93"/>
      <c r="B19" s="90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93"/>
      <c r="B20" s="90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93"/>
      <c r="B21" s="90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93"/>
      <c r="B22" s="90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93"/>
      <c r="B23" s="90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93"/>
      <c r="B24" s="90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93"/>
      <c r="B25" s="90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93"/>
      <c r="B26" s="90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93"/>
      <c r="B27" s="90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93"/>
      <c r="B28" s="90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93"/>
      <c r="B29" s="90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93"/>
      <c r="B30" s="90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93"/>
      <c r="B31" s="91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92" t="s">
        <v>115</v>
      </c>
      <c r="B33" s="89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93"/>
      <c r="B34" s="90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93"/>
      <c r="B35" s="90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93"/>
      <c r="B36" s="91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92" t="s">
        <v>115</v>
      </c>
      <c r="B38" s="89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93"/>
      <c r="B39" s="90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93"/>
      <c r="B40" s="90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93"/>
      <c r="B41" s="90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93"/>
      <c r="B42" s="90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93"/>
      <c r="B43" s="90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93"/>
      <c r="B44" s="90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93"/>
      <c r="B45" s="90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93"/>
      <c r="B46" s="90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93"/>
      <c r="B47" s="90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93"/>
      <c r="B48" s="90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93"/>
      <c r="B49" s="90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93"/>
      <c r="B50" s="90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93"/>
      <c r="B51" s="90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93"/>
      <c r="B52" s="90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93"/>
      <c r="B53" s="90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93"/>
      <c r="B54" s="90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93"/>
      <c r="B55" s="90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93"/>
      <c r="B56" s="90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93"/>
      <c r="B57" s="90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93"/>
      <c r="B58" s="90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93"/>
      <c r="B59" s="90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93"/>
      <c r="B60" s="90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93"/>
      <c r="B61" s="91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92" t="s">
        <v>115</v>
      </c>
      <c r="B63" s="96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93"/>
      <c r="B64" s="96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93"/>
      <c r="B65" s="96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93"/>
      <c r="B66" s="96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92" t="s">
        <v>115</v>
      </c>
      <c r="B68" s="96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93"/>
      <c r="B69" s="97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93"/>
      <c r="B70" s="97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93"/>
      <c r="B71" s="97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93"/>
      <c r="B72" s="97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93"/>
      <c r="B73" s="97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93"/>
      <c r="B74" s="97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93"/>
      <c r="B75" s="97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93"/>
      <c r="B76" s="97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93"/>
      <c r="B77" s="97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93"/>
      <c r="B78" s="97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A1:L1"/>
    <mergeCell ref="A2:L2"/>
    <mergeCell ref="E3:F3"/>
    <mergeCell ref="G3:L5"/>
    <mergeCell ref="C4:D4"/>
    <mergeCell ref="E4:F4"/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168</v>
      </c>
      <c r="B8" s="92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93"/>
      <c r="B9" s="93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93"/>
      <c r="B10" s="93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93"/>
      <c r="B11" s="93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93"/>
      <c r="B12" s="93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93"/>
      <c r="B13" s="93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93"/>
      <c r="B14" s="93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93"/>
      <c r="B15" s="93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93"/>
      <c r="B16" s="93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93"/>
      <c r="B17" s="93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93"/>
      <c r="B18" s="93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93"/>
      <c r="B19" s="93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93"/>
      <c r="B20" s="93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93"/>
      <c r="B21" s="93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93"/>
      <c r="B22" s="93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93"/>
      <c r="B23" s="93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93"/>
      <c r="B24" s="93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93"/>
      <c r="B25" s="93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93"/>
      <c r="B26" s="93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93"/>
      <c r="B27" s="93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93"/>
      <c r="B28" s="93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93"/>
      <c r="B29" s="93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93"/>
      <c r="B30" s="93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93"/>
      <c r="B31" s="93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92" t="s">
        <v>170</v>
      </c>
      <c r="B33" s="89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93"/>
      <c r="B34" s="94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93"/>
      <c r="B35" s="94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93"/>
      <c r="B36" s="94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93"/>
      <c r="B37" s="94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93"/>
      <c r="B38" s="94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93"/>
      <c r="B39" s="94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93"/>
      <c r="B40" s="94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93"/>
      <c r="B41" s="95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92" t="s">
        <v>170</v>
      </c>
      <c r="B43" s="96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93"/>
      <c r="B44" s="97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93"/>
      <c r="B45" s="97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93"/>
      <c r="B46" s="97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93"/>
      <c r="B47" s="97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93"/>
      <c r="B48" s="97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93"/>
      <c r="B49" s="97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93"/>
      <c r="B50" s="97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93"/>
      <c r="B51" s="97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93"/>
      <c r="B52" s="97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93"/>
      <c r="B53" s="97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93"/>
      <c r="B54" s="97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93"/>
      <c r="B55" s="97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93"/>
      <c r="B56" s="97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93"/>
      <c r="B57" s="97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93"/>
      <c r="B58" s="97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93"/>
      <c r="B59" s="97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93"/>
      <c r="B60" s="97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93"/>
      <c r="B61" s="97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93"/>
      <c r="B62" s="97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93"/>
      <c r="B63" s="97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93"/>
      <c r="B64" s="97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93"/>
      <c r="B65" s="97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93"/>
      <c r="B66" s="97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92" t="s">
        <v>170</v>
      </c>
      <c r="B68" s="96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93"/>
      <c r="B69" s="96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93"/>
      <c r="B70" s="96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93"/>
      <c r="B71" s="96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93"/>
      <c r="B72" s="96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93"/>
      <c r="B73" s="96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93"/>
      <c r="B74" s="96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93"/>
      <c r="B75" s="96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93"/>
      <c r="B76" s="96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92" t="s">
        <v>170</v>
      </c>
      <c r="B78" s="96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93"/>
      <c r="B92" s="97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93"/>
      <c r="B93" s="97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93"/>
      <c r="B94" s="97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93"/>
      <c r="B95" s="97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93"/>
      <c r="B96" s="97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93"/>
      <c r="B97" s="97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93"/>
      <c r="B98" s="97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93"/>
      <c r="B99" s="97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93"/>
      <c r="B100" s="97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93"/>
      <c r="B101" s="97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1:L1"/>
    <mergeCell ref="A2:L2"/>
    <mergeCell ref="E3:F3"/>
    <mergeCell ref="G3:L5"/>
    <mergeCell ref="C4:D4"/>
    <mergeCell ref="E4:F4"/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92" t="s">
        <v>206</v>
      </c>
      <c r="B8" s="89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93"/>
      <c r="B9" s="90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93"/>
      <c r="B10" s="90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93"/>
      <c r="B11" s="90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93"/>
      <c r="B12" s="90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93"/>
      <c r="B13" s="90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93"/>
      <c r="B14" s="90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93"/>
      <c r="B15" s="90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93"/>
      <c r="B16" s="90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93"/>
      <c r="B17" s="90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93"/>
      <c r="B18" s="90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93"/>
      <c r="B19" s="90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93"/>
      <c r="B20" s="90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93"/>
      <c r="B21" s="90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93"/>
      <c r="B22" s="90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93"/>
      <c r="B23" s="90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93"/>
      <c r="B24" s="90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93"/>
      <c r="B25" s="90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93"/>
      <c r="B26" s="90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93"/>
      <c r="B27" s="90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93"/>
      <c r="B28" s="90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93"/>
      <c r="B29" s="90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93"/>
      <c r="B30" s="90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93"/>
      <c r="B31" s="90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93"/>
      <c r="B32" s="90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93"/>
      <c r="B33" s="90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93"/>
      <c r="B34" s="90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93"/>
      <c r="B35" s="90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93"/>
      <c r="B36" s="90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93"/>
      <c r="B37" s="90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93"/>
      <c r="B38" s="90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93"/>
      <c r="B39" s="90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93"/>
      <c r="B40" s="90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93"/>
      <c r="B41" s="90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93"/>
      <c r="B42" s="90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93"/>
      <c r="B43" s="91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92" t="s">
        <v>210</v>
      </c>
      <c r="B45" s="89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93"/>
      <c r="B46" s="94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93"/>
      <c r="B47" s="94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93"/>
      <c r="B48" s="94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93"/>
      <c r="B49" s="94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93"/>
      <c r="B50" s="95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92" t="s">
        <v>210</v>
      </c>
      <c r="B52" s="89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93"/>
      <c r="B53" s="90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93"/>
      <c r="B54" s="90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93"/>
      <c r="B55" s="90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93"/>
      <c r="B56" s="90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93"/>
      <c r="B57" s="90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93"/>
      <c r="B58" s="90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93"/>
      <c r="B59" s="90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93"/>
      <c r="B60" s="90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93"/>
      <c r="B61" s="90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93"/>
      <c r="B62" s="90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93"/>
      <c r="B63" s="90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93"/>
      <c r="B64" s="90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93"/>
      <c r="B65" s="90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93"/>
      <c r="B66" s="90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93"/>
      <c r="B67" s="90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93"/>
      <c r="B68" s="90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93"/>
      <c r="B69" s="90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93"/>
      <c r="B70" s="90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93"/>
      <c r="B71" s="90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93"/>
      <c r="B72" s="90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93"/>
      <c r="B73" s="90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93"/>
      <c r="B74" s="90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93"/>
      <c r="B75" s="90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93"/>
      <c r="B76" s="90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93"/>
      <c r="B77" s="90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93"/>
      <c r="B78" s="90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93"/>
      <c r="B79" s="90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93"/>
      <c r="B80" s="90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93"/>
      <c r="B81" s="90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93"/>
      <c r="B82" s="90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93"/>
      <c r="B83" s="90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93"/>
      <c r="B84" s="90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93"/>
      <c r="B85" s="90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93"/>
      <c r="B86" s="90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93"/>
      <c r="B87" s="91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100" t="s">
        <v>210</v>
      </c>
      <c r="B89" s="89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01"/>
      <c r="B90" s="94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01"/>
      <c r="B91" s="94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01"/>
      <c r="B92" s="94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98" t="s">
        <v>210</v>
      </c>
      <c r="B94" s="99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98"/>
      <c r="B95" s="99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98"/>
      <c r="B96" s="99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98"/>
      <c r="B97" s="99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98"/>
      <c r="B98" s="99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98"/>
      <c r="B99" s="99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98"/>
      <c r="B100" s="99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98"/>
      <c r="B101" s="99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98"/>
      <c r="B102" s="99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98"/>
      <c r="B103" s="99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98"/>
      <c r="B104" s="99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98"/>
      <c r="B105" s="99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98"/>
      <c r="B106" s="99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98"/>
      <c r="B107" s="99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98"/>
      <c r="B108" s="99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98"/>
      <c r="B109" s="99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98"/>
      <c r="B110" s="99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98"/>
      <c r="B111" s="99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98"/>
      <c r="B112" s="99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98"/>
      <c r="B113" s="99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98"/>
      <c r="B114" s="99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98"/>
      <c r="B115" s="99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98"/>
      <c r="B116" s="99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98"/>
      <c r="B117" s="99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98"/>
      <c r="B118" s="99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98"/>
      <c r="B119" s="99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98"/>
      <c r="B120" s="99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98"/>
      <c r="B121" s="99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98"/>
      <c r="B122" s="99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98"/>
      <c r="B123" s="99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98"/>
      <c r="B124" s="99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98"/>
      <c r="B125" s="99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98"/>
      <c r="B126" s="99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98"/>
      <c r="B127" s="99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98"/>
      <c r="B128" s="99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98"/>
      <c r="B129" s="99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1:L1"/>
    <mergeCell ref="A2:L2"/>
    <mergeCell ref="E3:F3"/>
    <mergeCell ref="G3:L5"/>
    <mergeCell ref="C4:D4"/>
    <mergeCell ref="E4:F4"/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2024-07-06T03:21:24Z</cp:lastPrinted>
  <dcterms:created xsi:type="dcterms:W3CDTF">2017-02-25T05:34:00Z</dcterms:created>
  <dcterms:modified xsi:type="dcterms:W3CDTF">2024-07-06T03:28:08Z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