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 activeTab="2"/>
  </bookViews>
  <sheets>
    <sheet name="景虹服饰有限公司" sheetId="1" r:id="rId1"/>
    <sheet name="速比尼服装有限公司" sheetId="2" r:id="rId2"/>
    <sheet name="富华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<sst xmlns="http://schemas.openxmlformats.org/spreadsheetml/2006/main" count="168" uniqueCount="56">
  <si>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</si>
  <si>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</si>
  <si>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</si>
  <si>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</si>
  <si>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SF3128167509520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</si>
  <si>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</si>
  <si>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</si>
  <si>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</si>
  <si>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</si>
  <si>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</si>
  <si>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</si>
  <si>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</si>
  <si>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</si>
  <si>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</si>
  <si>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</si>
  <si>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</si>
  <si>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</si>
  <si>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</si>
  <si>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</si>
  <si>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</si>
  <si>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</si>
  <si>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</si>
  <si>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</si>
  <si>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</si>
  <si>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</si>
  <si>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</si>
  <si>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</si>
  <si>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</si>
  <si>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洗标</t>
  </si>
  <si>
    <t>LL077</t>
  </si>
  <si>
    <t>2-3Y</t>
  </si>
  <si>
    <t>1/1</t>
  </si>
  <si>
    <t>10*12*12</t>
  </si>
  <si>
    <t>3-4Y</t>
  </si>
  <si>
    <t>4-5Y</t>
  </si>
  <si>
    <t>5-6Y</t>
  </si>
  <si>
    <t>6-7Y</t>
  </si>
  <si>
    <t xml:space="preserve">7-8Y </t>
  </si>
  <si>
    <t>8-9Y</t>
  </si>
  <si>
    <t>9-10Y</t>
  </si>
  <si>
    <t>LM129</t>
  </si>
  <si>
    <t>18-24M</t>
  </si>
  <si>
    <t>LL761</t>
  </si>
  <si>
    <t>XS</t>
  </si>
  <si>
    <t>S</t>
  </si>
  <si>
    <t>M</t>
  </si>
  <si>
    <t>L</t>
  </si>
  <si>
    <t>XL</t>
  </si>
  <si>
    <t>合计</t>
  </si>
  <si>
    <t>SF3119541702241</t>
  </si>
  <si>
    <r>
      <rPr>
        <b/>
        <sz val="11"/>
        <rFont val="Calibri"/>
        <charset val="134"/>
      </rPr>
      <t>LJ968</t>
    </r>
    <r>
      <rPr>
        <b/>
        <sz val="11"/>
        <rFont val="宋体"/>
        <charset val="134"/>
      </rPr>
      <t>泳衣</t>
    </r>
  </si>
  <si>
    <r>
      <rPr>
        <b/>
        <sz val="11"/>
        <rFont val="Calibri"/>
        <charset val="134"/>
      </rPr>
      <t>LJ968</t>
    </r>
    <r>
      <rPr>
        <b/>
        <sz val="11"/>
        <rFont val="宋体"/>
        <charset val="134"/>
      </rPr>
      <t>泳裤</t>
    </r>
  </si>
  <si>
    <t>LJ960</t>
  </si>
  <si>
    <t>SF1392807335017</t>
  </si>
  <si>
    <t>LK927</t>
  </si>
  <si>
    <t>LM142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</si>
</sst>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sz val="8"/>
      <color rgb="FF000000"/>
      <name val="微软雅黑"/>
      <charset val="134"/>
    </font>
    <font>
      <b/>
      <sz val="18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15" fontId="8" fillId="0" borderId="3" xfId="49" applyNumberFormat="1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 wrapText="1"/>
    </xf>
    <xf numFmtId="177" fontId="6" fillId="0" borderId="3" xfId="49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/>
    </xf>
    <xf numFmtId="177" fontId="9" fillId="2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178" fontId="7" fillId="0" borderId="3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6" fillId="0" borderId="3" xfId="49" applyNumberFormat="1" applyFont="1" applyFill="1" applyBorder="1" applyAlignment="1">
      <alignment horizontal="center" vertical="center" wrapText="1"/>
    </xf>
    <xf numFmtId="178" fontId="6" fillId="0" borderId="3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58" fontId="14" fillId="2" borderId="3" xfId="0" applyNumberFormat="1" applyFont="1" applyFill="1" applyBorder="1" applyAlignment="1">
      <alignment horizontal="center" vertical="center"/>
    </xf>
    <xf numFmtId="0" fontId="9" fillId="2" borderId="3" xfId="49" applyFont="1" applyFill="1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2</xdr:col>
      <xdr:colOff>447675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9</xdr:col>
      <xdr:colOff>238125</xdr:colOff>
      <xdr:row>0</xdr:row>
      <xdr:rowOff>238125</xdr:rowOff>
    </xdr:from>
    <xdr:to>
      <xdr:col>11</xdr:col>
      <xdr:colOff>305435</xdr:colOff>
      <xdr:row>3</xdr:row>
      <xdr:rowOff>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10325" y="238125"/>
          <a:ext cx="1438910" cy="628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2</xdr:col>
      <xdr:colOff>447675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9</xdr:col>
      <xdr:colOff>228600</xdr:colOff>
      <xdr:row>0</xdr:row>
      <xdr:rowOff>285750</xdr:rowOff>
    </xdr:from>
    <xdr:to>
      <xdr:col>11</xdr:col>
      <xdr:colOff>609600</xdr:colOff>
      <xdr:row>3</xdr:row>
      <xdr:rowOff>142875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00800" y="285750"/>
          <a:ext cx="1752600" cy="723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2</xdr:col>
      <xdr:colOff>447675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9</xdr:col>
      <xdr:colOff>95250</xdr:colOff>
      <xdr:row>0</xdr:row>
      <xdr:rowOff>295275</xdr:rowOff>
    </xdr:from>
    <xdr:to>
      <xdr:col>11</xdr:col>
      <xdr:colOff>504825</xdr:colOff>
      <xdr:row>3</xdr:row>
      <xdr:rowOff>38100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67450" y="295275"/>
          <a:ext cx="1781175" cy="609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F4" sqref="F4:G4"/>
    </sheetView>
  </sheetViews>
  <sheetFormatPr defaultColWidth="9" defaultRowHeight="13.5"/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75" spans="1:13">
      <c r="A3" s="2"/>
      <c r="B3" s="2"/>
      <c r="C3" s="2"/>
      <c r="D3" s="2"/>
      <c r="E3" s="3" t="s">
        <v>2</v>
      </c>
      <c r="F3" s="4">
        <v>45531</v>
      </c>
      <c r="G3" s="4"/>
      <c r="H3" s="5"/>
      <c r="I3" s="26"/>
      <c r="J3" s="26"/>
      <c r="K3" s="26"/>
      <c r="L3" s="26"/>
      <c r="M3" s="27"/>
    </row>
    <row r="4" ht="15.75" spans="1:13">
      <c r="A4" s="2"/>
      <c r="B4" s="2"/>
      <c r="C4" s="2"/>
      <c r="D4" s="2"/>
      <c r="E4" s="3" t="s">
        <v>3</v>
      </c>
      <c r="F4" s="6" t="s">
        <v>4</v>
      </c>
      <c r="G4" s="6"/>
      <c r="H4" s="7"/>
      <c r="I4" s="7"/>
      <c r="J4" s="7"/>
      <c r="K4" s="28"/>
      <c r="L4" s="28"/>
      <c r="M4" s="28"/>
    </row>
    <row r="5" ht="25.5" spans="1:13">
      <c r="A5" s="8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1" t="s">
        <v>10</v>
      </c>
      <c r="G5" s="11" t="s">
        <v>11</v>
      </c>
      <c r="H5" s="11" t="s">
        <v>12</v>
      </c>
      <c r="I5" s="29" t="s">
        <v>13</v>
      </c>
      <c r="J5" s="30" t="s">
        <v>14</v>
      </c>
      <c r="K5" s="30" t="s">
        <v>15</v>
      </c>
      <c r="L5" s="9" t="s">
        <v>16</v>
      </c>
      <c r="M5" s="31"/>
    </row>
    <row r="6" ht="24.75" spans="1:13">
      <c r="A6" s="12"/>
      <c r="B6" s="13" t="s">
        <v>17</v>
      </c>
      <c r="C6" s="14" t="s">
        <v>18</v>
      </c>
      <c r="D6" s="14" t="s">
        <v>19</v>
      </c>
      <c r="E6" s="15" t="s">
        <v>20</v>
      </c>
      <c r="F6" s="16" t="s">
        <v>21</v>
      </c>
      <c r="G6" s="17" t="s">
        <v>22</v>
      </c>
      <c r="H6" s="17" t="s">
        <v>23</v>
      </c>
      <c r="I6" s="32" t="s">
        <v>24</v>
      </c>
      <c r="J6" s="33" t="s">
        <v>25</v>
      </c>
      <c r="K6" s="33" t="s">
        <v>26</v>
      </c>
      <c r="L6" s="34" t="s">
        <v>27</v>
      </c>
      <c r="M6" s="31"/>
    </row>
    <row r="7" ht="15" spans="1:13">
      <c r="A7" s="18"/>
      <c r="B7" s="19" t="s">
        <v>28</v>
      </c>
      <c r="C7" s="20" t="s">
        <v>29</v>
      </c>
      <c r="D7" s="21"/>
      <c r="E7" s="22" t="s">
        <v>30</v>
      </c>
      <c r="F7" s="21">
        <v>20</v>
      </c>
      <c r="G7" s="23">
        <f>F7*0.05</f>
        <v>1</v>
      </c>
      <c r="H7" s="23">
        <f>F7+G7</f>
        <v>21</v>
      </c>
      <c r="I7" s="35" t="s">
        <v>31</v>
      </c>
      <c r="J7" s="36">
        <v>0.6</v>
      </c>
      <c r="K7" s="36">
        <v>1</v>
      </c>
      <c r="L7" s="36" t="s">
        <v>32</v>
      </c>
      <c r="M7" s="31"/>
    </row>
    <row r="8" ht="15" spans="1:13">
      <c r="A8" s="18"/>
      <c r="B8" s="19"/>
      <c r="C8" s="20"/>
      <c r="D8" s="21"/>
      <c r="E8" s="22" t="s">
        <v>33</v>
      </c>
      <c r="F8" s="21">
        <v>30</v>
      </c>
      <c r="G8" s="23">
        <f t="shared" ref="G8:G25" si="0">F8*0.05</f>
        <v>1.5</v>
      </c>
      <c r="H8" s="23">
        <f t="shared" ref="H8:H25" si="1">F8+G8</f>
        <v>31.5</v>
      </c>
      <c r="I8" s="35"/>
      <c r="J8" s="36"/>
      <c r="K8" s="36"/>
      <c r="L8" s="36"/>
      <c r="M8" s="31"/>
    </row>
    <row r="9" ht="15" spans="1:13">
      <c r="A9" s="18"/>
      <c r="B9" s="19"/>
      <c r="C9" s="20"/>
      <c r="D9" s="21"/>
      <c r="E9" s="22" t="s">
        <v>34</v>
      </c>
      <c r="F9" s="21">
        <v>30</v>
      </c>
      <c r="G9" s="23">
        <f t="shared" si="0"/>
        <v>1.5</v>
      </c>
      <c r="H9" s="23">
        <f t="shared" si="1"/>
        <v>31.5</v>
      </c>
      <c r="I9" s="35"/>
      <c r="J9" s="36"/>
      <c r="K9" s="36"/>
      <c r="L9" s="36"/>
      <c r="M9" s="31"/>
    </row>
    <row r="10" ht="15" spans="1:13">
      <c r="A10" s="18"/>
      <c r="B10" s="19"/>
      <c r="C10" s="20"/>
      <c r="D10" s="21"/>
      <c r="E10" s="22" t="s">
        <v>35</v>
      </c>
      <c r="F10" s="21">
        <v>300</v>
      </c>
      <c r="G10" s="23">
        <f t="shared" si="0"/>
        <v>15</v>
      </c>
      <c r="H10" s="23">
        <f t="shared" si="1"/>
        <v>315</v>
      </c>
      <c r="I10" s="35"/>
      <c r="J10" s="36"/>
      <c r="K10" s="36"/>
      <c r="L10" s="36"/>
      <c r="M10" s="31"/>
    </row>
    <row r="11" ht="15" spans="1:13">
      <c r="A11" s="18"/>
      <c r="B11" s="19"/>
      <c r="C11" s="20"/>
      <c r="D11" s="21"/>
      <c r="E11" s="22" t="s">
        <v>36</v>
      </c>
      <c r="F11" s="21">
        <v>220</v>
      </c>
      <c r="G11" s="23">
        <f t="shared" si="0"/>
        <v>11</v>
      </c>
      <c r="H11" s="23">
        <f t="shared" si="1"/>
        <v>231</v>
      </c>
      <c r="I11" s="35"/>
      <c r="J11" s="36"/>
      <c r="K11" s="36"/>
      <c r="L11" s="36"/>
      <c r="M11" s="31"/>
    </row>
    <row r="12" ht="15" spans="1:13">
      <c r="A12" s="18"/>
      <c r="B12" s="19"/>
      <c r="C12" s="20"/>
      <c r="D12" s="21"/>
      <c r="E12" s="22" t="s">
        <v>37</v>
      </c>
      <c r="F12" s="21">
        <v>190</v>
      </c>
      <c r="G12" s="23">
        <f t="shared" si="0"/>
        <v>9.5</v>
      </c>
      <c r="H12" s="23">
        <f t="shared" si="1"/>
        <v>199.5</v>
      </c>
      <c r="I12" s="35"/>
      <c r="J12" s="36"/>
      <c r="K12" s="36"/>
      <c r="L12" s="36"/>
      <c r="M12" s="31"/>
    </row>
    <row r="13" ht="15" spans="1:13">
      <c r="A13" s="18"/>
      <c r="B13" s="19"/>
      <c r="C13" s="20"/>
      <c r="D13" s="21"/>
      <c r="E13" s="22" t="s">
        <v>38</v>
      </c>
      <c r="F13" s="21">
        <v>200</v>
      </c>
      <c r="G13" s="23">
        <f t="shared" si="0"/>
        <v>10</v>
      </c>
      <c r="H13" s="23">
        <f t="shared" si="1"/>
        <v>210</v>
      </c>
      <c r="I13" s="35"/>
      <c r="J13" s="36"/>
      <c r="K13" s="36"/>
      <c r="L13" s="36"/>
      <c r="M13" s="31"/>
    </row>
    <row r="14" ht="15" spans="1:13">
      <c r="A14" s="18"/>
      <c r="B14" s="19"/>
      <c r="C14" s="20"/>
      <c r="D14" s="21"/>
      <c r="E14" s="22" t="s">
        <v>39</v>
      </c>
      <c r="F14" s="21">
        <v>350</v>
      </c>
      <c r="G14" s="23">
        <f t="shared" si="0"/>
        <v>17.5</v>
      </c>
      <c r="H14" s="23">
        <f t="shared" si="1"/>
        <v>367.5</v>
      </c>
      <c r="I14" s="35"/>
      <c r="J14" s="36"/>
      <c r="K14" s="36"/>
      <c r="L14" s="36"/>
      <c r="M14" s="31"/>
    </row>
    <row r="15" ht="15" spans="1:12">
      <c r="A15" s="18"/>
      <c r="B15" s="19" t="s">
        <v>28</v>
      </c>
      <c r="C15" s="20" t="s">
        <v>40</v>
      </c>
      <c r="D15" s="21"/>
      <c r="E15" s="22" t="s">
        <v>41</v>
      </c>
      <c r="F15" s="21">
        <v>200</v>
      </c>
      <c r="G15" s="23">
        <f t="shared" si="0"/>
        <v>10</v>
      </c>
      <c r="H15" s="23">
        <f t="shared" si="1"/>
        <v>210</v>
      </c>
      <c r="I15" s="35"/>
      <c r="J15" s="36"/>
      <c r="K15" s="36"/>
      <c r="L15" s="36"/>
    </row>
    <row r="16" ht="15" spans="1:12">
      <c r="A16" s="18"/>
      <c r="B16" s="19"/>
      <c r="C16" s="20"/>
      <c r="D16" s="21"/>
      <c r="E16" s="22" t="s">
        <v>30</v>
      </c>
      <c r="F16" s="21">
        <v>320</v>
      </c>
      <c r="G16" s="23">
        <f t="shared" si="0"/>
        <v>16</v>
      </c>
      <c r="H16" s="23">
        <f t="shared" si="1"/>
        <v>336</v>
      </c>
      <c r="I16" s="35"/>
      <c r="J16" s="36"/>
      <c r="K16" s="36"/>
      <c r="L16" s="36"/>
    </row>
    <row r="17" ht="15" spans="1:12">
      <c r="A17" s="18"/>
      <c r="B17" s="19"/>
      <c r="C17" s="20"/>
      <c r="D17" s="21"/>
      <c r="E17" s="22" t="s">
        <v>33</v>
      </c>
      <c r="F17" s="21">
        <v>330</v>
      </c>
      <c r="G17" s="23">
        <f t="shared" si="0"/>
        <v>16.5</v>
      </c>
      <c r="H17" s="23">
        <f t="shared" si="1"/>
        <v>346.5</v>
      </c>
      <c r="I17" s="35"/>
      <c r="J17" s="36"/>
      <c r="K17" s="36"/>
      <c r="L17" s="36"/>
    </row>
    <row r="18" ht="15" spans="1:12">
      <c r="A18" s="18"/>
      <c r="B18" s="19"/>
      <c r="C18" s="20"/>
      <c r="D18" s="21"/>
      <c r="E18" s="22" t="s">
        <v>34</v>
      </c>
      <c r="F18" s="21">
        <v>270</v>
      </c>
      <c r="G18" s="23">
        <f t="shared" si="0"/>
        <v>13.5</v>
      </c>
      <c r="H18" s="23">
        <f t="shared" si="1"/>
        <v>283.5</v>
      </c>
      <c r="I18" s="35"/>
      <c r="J18" s="36"/>
      <c r="K18" s="36"/>
      <c r="L18" s="36"/>
    </row>
    <row r="19" ht="15" spans="1:12">
      <c r="A19" s="18"/>
      <c r="B19" s="19"/>
      <c r="C19" s="20"/>
      <c r="D19" s="21"/>
      <c r="E19" s="22" t="s">
        <v>35</v>
      </c>
      <c r="F19" s="21">
        <v>50</v>
      </c>
      <c r="G19" s="23">
        <f t="shared" si="0"/>
        <v>2.5</v>
      </c>
      <c r="H19" s="23">
        <f t="shared" si="1"/>
        <v>52.5</v>
      </c>
      <c r="I19" s="35"/>
      <c r="J19" s="36"/>
      <c r="K19" s="36"/>
      <c r="L19" s="36"/>
    </row>
    <row r="20" ht="15" spans="1:12">
      <c r="A20" s="18"/>
      <c r="B20" s="19" t="s">
        <v>28</v>
      </c>
      <c r="C20" s="20" t="s">
        <v>42</v>
      </c>
      <c r="D20" s="21"/>
      <c r="E20" s="22" t="s">
        <v>43</v>
      </c>
      <c r="F20" s="21">
        <v>230</v>
      </c>
      <c r="G20" s="23">
        <f t="shared" si="0"/>
        <v>11.5</v>
      </c>
      <c r="H20" s="23">
        <f t="shared" si="1"/>
        <v>241.5</v>
      </c>
      <c r="I20" s="35"/>
      <c r="J20" s="36"/>
      <c r="K20" s="36"/>
      <c r="L20" s="36"/>
    </row>
    <row r="21" ht="15" spans="1:12">
      <c r="A21" s="18"/>
      <c r="B21" s="19"/>
      <c r="C21" s="20"/>
      <c r="D21" s="21"/>
      <c r="E21" s="22" t="s">
        <v>44</v>
      </c>
      <c r="F21" s="21">
        <v>490</v>
      </c>
      <c r="G21" s="23">
        <f t="shared" si="0"/>
        <v>24.5</v>
      </c>
      <c r="H21" s="23">
        <f t="shared" si="1"/>
        <v>514.5</v>
      </c>
      <c r="I21" s="35"/>
      <c r="J21" s="36"/>
      <c r="K21" s="36"/>
      <c r="L21" s="36"/>
    </row>
    <row r="22" ht="15" spans="1:12">
      <c r="A22" s="18"/>
      <c r="B22" s="19"/>
      <c r="C22" s="20"/>
      <c r="D22" s="21"/>
      <c r="E22" s="22" t="s">
        <v>45</v>
      </c>
      <c r="F22" s="21">
        <v>490</v>
      </c>
      <c r="G22" s="23">
        <f t="shared" si="0"/>
        <v>24.5</v>
      </c>
      <c r="H22" s="23">
        <f t="shared" si="1"/>
        <v>514.5</v>
      </c>
      <c r="I22" s="35"/>
      <c r="J22" s="36"/>
      <c r="K22" s="36"/>
      <c r="L22" s="36"/>
    </row>
    <row r="23" ht="15" spans="1:12">
      <c r="A23" s="18"/>
      <c r="B23" s="19"/>
      <c r="C23" s="20"/>
      <c r="D23" s="21"/>
      <c r="E23" s="22" t="s">
        <v>46</v>
      </c>
      <c r="F23" s="21">
        <v>610</v>
      </c>
      <c r="G23" s="23">
        <f t="shared" si="0"/>
        <v>30.5</v>
      </c>
      <c r="H23" s="23">
        <f t="shared" si="1"/>
        <v>640.5</v>
      </c>
      <c r="I23" s="35"/>
      <c r="J23" s="36"/>
      <c r="K23" s="36"/>
      <c r="L23" s="36"/>
    </row>
    <row r="24" ht="15" spans="1:12">
      <c r="A24" s="18"/>
      <c r="B24" s="19"/>
      <c r="C24" s="20"/>
      <c r="D24" s="21"/>
      <c r="E24" s="22" t="s">
        <v>47</v>
      </c>
      <c r="F24" s="21">
        <v>310</v>
      </c>
      <c r="G24" s="23">
        <f t="shared" si="0"/>
        <v>15.5</v>
      </c>
      <c r="H24" s="23">
        <f t="shared" si="1"/>
        <v>325.5</v>
      </c>
      <c r="I24" s="35"/>
      <c r="J24" s="36"/>
      <c r="K24" s="36"/>
      <c r="L24" s="36"/>
    </row>
    <row r="25" ht="15" spans="1:12">
      <c r="A25" s="24" t="s">
        <v>48</v>
      </c>
      <c r="B25" s="25"/>
      <c r="C25" s="25"/>
      <c r="D25" s="25"/>
      <c r="E25" s="25"/>
      <c r="F25" s="25">
        <f>SUM(F7:F24)</f>
        <v>4640</v>
      </c>
      <c r="G25" s="23">
        <f t="shared" si="0"/>
        <v>232</v>
      </c>
      <c r="H25" s="23">
        <f t="shared" si="1"/>
        <v>4872</v>
      </c>
      <c r="I25" s="37"/>
      <c r="J25" s="37"/>
      <c r="K25" s="37"/>
      <c r="L25" s="37"/>
    </row>
  </sheetData>
  <mergeCells count="16">
    <mergeCell ref="A1:M1"/>
    <mergeCell ref="A2:M2"/>
    <mergeCell ref="F3:G3"/>
    <mergeCell ref="F4:G4"/>
    <mergeCell ref="H4:J4"/>
    <mergeCell ref="A5:A6"/>
    <mergeCell ref="B7:B14"/>
    <mergeCell ref="B15:B19"/>
    <mergeCell ref="B20:B24"/>
    <mergeCell ref="C7:C14"/>
    <mergeCell ref="C15:C19"/>
    <mergeCell ref="C20:C24"/>
    <mergeCell ref="I7:I24"/>
    <mergeCell ref="J7:J24"/>
    <mergeCell ref="K7:K24"/>
    <mergeCell ref="L7:L24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workbookViewId="0">
      <selection activeCell="F4" sqref="F4:G4"/>
    </sheetView>
  </sheetViews>
  <sheetFormatPr defaultColWidth="9" defaultRowHeight="13.5"/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75" spans="1:13">
      <c r="A3" s="2"/>
      <c r="B3" s="2"/>
      <c r="C3" s="2"/>
      <c r="D3" s="2"/>
      <c r="E3" s="3" t="s">
        <v>2</v>
      </c>
      <c r="F3" s="4">
        <v>45530</v>
      </c>
      <c r="G3" s="4"/>
      <c r="H3" s="5"/>
      <c r="I3" s="26"/>
      <c r="J3" s="26"/>
      <c r="K3" s="26"/>
      <c r="L3" s="26"/>
      <c r="M3" s="27"/>
    </row>
    <row r="4" ht="15.75" spans="1:13">
      <c r="A4" s="2"/>
      <c r="B4" s="2"/>
      <c r="C4" s="2"/>
      <c r="D4" s="2"/>
      <c r="E4" s="3" t="s">
        <v>3</v>
      </c>
      <c r="F4" s="6" t="s">
        <v>49</v>
      </c>
      <c r="G4" s="6"/>
      <c r="H4" s="7"/>
      <c r="I4" s="7"/>
      <c r="J4" s="7"/>
      <c r="K4" s="28"/>
      <c r="L4" s="28"/>
      <c r="M4" s="28"/>
    </row>
    <row r="5" ht="25.5" spans="1:13">
      <c r="A5" s="8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1" t="s">
        <v>10</v>
      </c>
      <c r="G5" s="11" t="s">
        <v>11</v>
      </c>
      <c r="H5" s="11" t="s">
        <v>12</v>
      </c>
      <c r="I5" s="29" t="s">
        <v>13</v>
      </c>
      <c r="J5" s="30" t="s">
        <v>14</v>
      </c>
      <c r="K5" s="30" t="s">
        <v>15</v>
      </c>
      <c r="L5" s="9" t="s">
        <v>16</v>
      </c>
      <c r="M5" s="31"/>
    </row>
    <row r="6" ht="24.75" spans="1:13">
      <c r="A6" s="12"/>
      <c r="B6" s="13" t="s">
        <v>17</v>
      </c>
      <c r="C6" s="14" t="s">
        <v>18</v>
      </c>
      <c r="D6" s="14" t="s">
        <v>19</v>
      </c>
      <c r="E6" s="15" t="s">
        <v>20</v>
      </c>
      <c r="F6" s="16" t="s">
        <v>21</v>
      </c>
      <c r="G6" s="17" t="s">
        <v>22</v>
      </c>
      <c r="H6" s="17" t="s">
        <v>23</v>
      </c>
      <c r="I6" s="32" t="s">
        <v>24</v>
      </c>
      <c r="J6" s="33" t="s">
        <v>25</v>
      </c>
      <c r="K6" s="33" t="s">
        <v>26</v>
      </c>
      <c r="L6" s="34" t="s">
        <v>27</v>
      </c>
      <c r="M6" s="31"/>
    </row>
    <row r="7" ht="15" spans="1:13">
      <c r="A7" s="18"/>
      <c r="B7" s="19" t="s">
        <v>28</v>
      </c>
      <c r="C7" s="20" t="s">
        <v>50</v>
      </c>
      <c r="D7" s="21"/>
      <c r="E7" s="22" t="s">
        <v>41</v>
      </c>
      <c r="F7" s="21">
        <v>50</v>
      </c>
      <c r="G7" s="23">
        <f t="shared" ref="G7:G14" si="0">F7*0.05</f>
        <v>2.5</v>
      </c>
      <c r="H7" s="23">
        <f t="shared" ref="H7:H14" si="1">F7+G7</f>
        <v>52.5</v>
      </c>
      <c r="I7" s="35" t="s">
        <v>31</v>
      </c>
      <c r="J7" s="36">
        <v>0.6</v>
      </c>
      <c r="K7" s="36">
        <v>1</v>
      </c>
      <c r="L7" s="36" t="s">
        <v>32</v>
      </c>
      <c r="M7" s="31"/>
    </row>
    <row r="8" ht="15" spans="1:13">
      <c r="A8" s="18"/>
      <c r="B8" s="19"/>
      <c r="C8" s="20"/>
      <c r="D8" s="21"/>
      <c r="E8" s="22" t="s">
        <v>30</v>
      </c>
      <c r="F8" s="21">
        <v>75</v>
      </c>
      <c r="G8" s="23">
        <f t="shared" si="0"/>
        <v>3.75</v>
      </c>
      <c r="H8" s="23">
        <f t="shared" si="1"/>
        <v>78.75</v>
      </c>
      <c r="I8" s="35"/>
      <c r="J8" s="36"/>
      <c r="K8" s="36"/>
      <c r="L8" s="36"/>
      <c r="M8" s="31"/>
    </row>
    <row r="9" ht="15" spans="1:13">
      <c r="A9" s="18"/>
      <c r="B9" s="19"/>
      <c r="C9" s="20"/>
      <c r="D9" s="21"/>
      <c r="E9" s="22" t="s">
        <v>33</v>
      </c>
      <c r="F9" s="21">
        <v>150</v>
      </c>
      <c r="G9" s="23">
        <f t="shared" si="0"/>
        <v>7.5</v>
      </c>
      <c r="H9" s="23">
        <f t="shared" si="1"/>
        <v>157.5</v>
      </c>
      <c r="I9" s="35"/>
      <c r="J9" s="36"/>
      <c r="K9" s="36"/>
      <c r="L9" s="36"/>
      <c r="M9" s="31"/>
    </row>
    <row r="10" ht="15" spans="1:13">
      <c r="A10" s="18"/>
      <c r="B10" s="19"/>
      <c r="C10" s="20"/>
      <c r="D10" s="21"/>
      <c r="E10" s="22" t="s">
        <v>34</v>
      </c>
      <c r="F10" s="21">
        <v>150</v>
      </c>
      <c r="G10" s="23">
        <f t="shared" si="0"/>
        <v>7.5</v>
      </c>
      <c r="H10" s="23">
        <f t="shared" si="1"/>
        <v>157.5</v>
      </c>
      <c r="I10" s="35"/>
      <c r="J10" s="36"/>
      <c r="K10" s="36"/>
      <c r="L10" s="36"/>
      <c r="M10" s="31"/>
    </row>
    <row r="11" ht="15" spans="1:13">
      <c r="A11" s="18"/>
      <c r="B11" s="19"/>
      <c r="C11" s="20"/>
      <c r="D11" s="21"/>
      <c r="E11" s="22" t="s">
        <v>35</v>
      </c>
      <c r="F11" s="21">
        <v>180</v>
      </c>
      <c r="G11" s="23">
        <f t="shared" si="0"/>
        <v>9</v>
      </c>
      <c r="H11" s="23">
        <f t="shared" si="1"/>
        <v>189</v>
      </c>
      <c r="I11" s="35"/>
      <c r="J11" s="36"/>
      <c r="K11" s="36"/>
      <c r="L11" s="36"/>
      <c r="M11" s="31"/>
    </row>
    <row r="12" ht="15" spans="1:13">
      <c r="A12" s="18"/>
      <c r="B12" s="19"/>
      <c r="C12" s="20"/>
      <c r="D12" s="21"/>
      <c r="E12" s="22" t="s">
        <v>36</v>
      </c>
      <c r="F12" s="21">
        <v>175</v>
      </c>
      <c r="G12" s="23">
        <f t="shared" si="0"/>
        <v>8.75</v>
      </c>
      <c r="H12" s="23">
        <f t="shared" si="1"/>
        <v>183.75</v>
      </c>
      <c r="I12" s="35"/>
      <c r="J12" s="36"/>
      <c r="K12" s="36"/>
      <c r="L12" s="36"/>
      <c r="M12" s="31"/>
    </row>
    <row r="13" ht="15" spans="1:13">
      <c r="A13" s="18"/>
      <c r="B13" s="19"/>
      <c r="C13" s="20"/>
      <c r="D13" s="21"/>
      <c r="E13" s="22" t="s">
        <v>37</v>
      </c>
      <c r="F13" s="21">
        <v>155</v>
      </c>
      <c r="G13" s="23">
        <f t="shared" si="0"/>
        <v>7.75</v>
      </c>
      <c r="H13" s="23">
        <f t="shared" si="1"/>
        <v>162.75</v>
      </c>
      <c r="I13" s="35"/>
      <c r="J13" s="36"/>
      <c r="K13" s="36"/>
      <c r="L13" s="36"/>
      <c r="M13" s="31"/>
    </row>
    <row r="14" ht="15" spans="1:13">
      <c r="A14" s="18"/>
      <c r="B14" s="19"/>
      <c r="C14" s="20"/>
      <c r="D14" s="21"/>
      <c r="E14" s="22" t="s">
        <v>38</v>
      </c>
      <c r="F14" s="21">
        <v>110</v>
      </c>
      <c r="G14" s="23">
        <f t="shared" si="0"/>
        <v>5.5</v>
      </c>
      <c r="H14" s="23">
        <f t="shared" si="1"/>
        <v>115.5</v>
      </c>
      <c r="I14" s="35"/>
      <c r="J14" s="36"/>
      <c r="K14" s="36"/>
      <c r="L14" s="36"/>
      <c r="M14" s="31"/>
    </row>
    <row r="15" ht="15" spans="1:13">
      <c r="A15" s="18"/>
      <c r="B15" s="19"/>
      <c r="C15" s="20"/>
      <c r="D15" s="21"/>
      <c r="E15" s="22" t="s">
        <v>39</v>
      </c>
      <c r="F15" s="21">
        <v>115</v>
      </c>
      <c r="G15" s="23">
        <f t="shared" ref="G15:G34" si="2">F15*0.05</f>
        <v>5.75</v>
      </c>
      <c r="H15" s="23">
        <f t="shared" ref="H15:H34" si="3">F15+G15</f>
        <v>120.75</v>
      </c>
      <c r="I15" s="35"/>
      <c r="J15" s="36"/>
      <c r="K15" s="36"/>
      <c r="L15" s="36"/>
      <c r="M15" s="31"/>
    </row>
    <row r="16" ht="15" spans="1:12">
      <c r="A16" s="18"/>
      <c r="B16" s="19" t="s">
        <v>28</v>
      </c>
      <c r="C16" s="20" t="s">
        <v>51</v>
      </c>
      <c r="D16" s="21"/>
      <c r="E16" s="22" t="s">
        <v>41</v>
      </c>
      <c r="F16" s="21">
        <v>50</v>
      </c>
      <c r="G16" s="23">
        <f t="shared" si="2"/>
        <v>2.5</v>
      </c>
      <c r="H16" s="23">
        <f t="shared" si="3"/>
        <v>52.5</v>
      </c>
      <c r="I16" s="35"/>
      <c r="J16" s="36"/>
      <c r="K16" s="36"/>
      <c r="L16" s="36"/>
    </row>
    <row r="17" ht="15" spans="1:12">
      <c r="A17" s="18"/>
      <c r="B17" s="19"/>
      <c r="C17" s="20"/>
      <c r="D17" s="21"/>
      <c r="E17" s="22" t="s">
        <v>30</v>
      </c>
      <c r="F17" s="21">
        <v>75</v>
      </c>
      <c r="G17" s="23">
        <f t="shared" si="2"/>
        <v>3.75</v>
      </c>
      <c r="H17" s="23">
        <f t="shared" si="3"/>
        <v>78.75</v>
      </c>
      <c r="I17" s="35"/>
      <c r="J17" s="36"/>
      <c r="K17" s="36"/>
      <c r="L17" s="36"/>
    </row>
    <row r="18" ht="15" spans="1:12">
      <c r="A18" s="18"/>
      <c r="B18" s="19"/>
      <c r="C18" s="20"/>
      <c r="D18" s="21"/>
      <c r="E18" s="22" t="s">
        <v>33</v>
      </c>
      <c r="F18" s="21">
        <v>150</v>
      </c>
      <c r="G18" s="23">
        <f t="shared" si="2"/>
        <v>7.5</v>
      </c>
      <c r="H18" s="23">
        <f t="shared" si="3"/>
        <v>157.5</v>
      </c>
      <c r="I18" s="35"/>
      <c r="J18" s="36"/>
      <c r="K18" s="36"/>
      <c r="L18" s="36"/>
    </row>
    <row r="19" ht="15" spans="1:12">
      <c r="A19" s="18"/>
      <c r="B19" s="19"/>
      <c r="C19" s="20"/>
      <c r="D19" s="21"/>
      <c r="E19" s="22" t="s">
        <v>34</v>
      </c>
      <c r="F19" s="21">
        <v>150</v>
      </c>
      <c r="G19" s="23">
        <f t="shared" si="2"/>
        <v>7.5</v>
      </c>
      <c r="H19" s="23">
        <f t="shared" si="3"/>
        <v>157.5</v>
      </c>
      <c r="I19" s="35"/>
      <c r="J19" s="36"/>
      <c r="K19" s="36"/>
      <c r="L19" s="36"/>
    </row>
    <row r="20" ht="15" spans="1:12">
      <c r="A20" s="18"/>
      <c r="B20" s="19"/>
      <c r="C20" s="20"/>
      <c r="D20" s="21"/>
      <c r="E20" s="22" t="s">
        <v>35</v>
      </c>
      <c r="F20" s="21">
        <v>180</v>
      </c>
      <c r="G20" s="23">
        <f t="shared" si="2"/>
        <v>9</v>
      </c>
      <c r="H20" s="23">
        <f t="shared" si="3"/>
        <v>189</v>
      </c>
      <c r="I20" s="35"/>
      <c r="J20" s="36"/>
      <c r="K20" s="36"/>
      <c r="L20" s="36"/>
    </row>
    <row r="21" ht="15" spans="1:12">
      <c r="A21" s="18"/>
      <c r="B21" s="19"/>
      <c r="C21" s="20"/>
      <c r="D21" s="21"/>
      <c r="E21" s="22" t="s">
        <v>36</v>
      </c>
      <c r="F21" s="21">
        <v>175</v>
      </c>
      <c r="G21" s="23">
        <f t="shared" si="2"/>
        <v>8.75</v>
      </c>
      <c r="H21" s="23">
        <f t="shared" si="3"/>
        <v>183.75</v>
      </c>
      <c r="I21" s="35"/>
      <c r="J21" s="36"/>
      <c r="K21" s="36"/>
      <c r="L21" s="36"/>
    </row>
    <row r="22" ht="15" spans="1:12">
      <c r="A22" s="18"/>
      <c r="B22" s="19"/>
      <c r="C22" s="20"/>
      <c r="D22" s="21"/>
      <c r="E22" s="22" t="s">
        <v>37</v>
      </c>
      <c r="F22" s="21">
        <v>155</v>
      </c>
      <c r="G22" s="23">
        <f t="shared" si="2"/>
        <v>7.75</v>
      </c>
      <c r="H22" s="23">
        <f t="shared" si="3"/>
        <v>162.75</v>
      </c>
      <c r="I22" s="35"/>
      <c r="J22" s="36"/>
      <c r="K22" s="36"/>
      <c r="L22" s="36"/>
    </row>
    <row r="23" ht="15" spans="1:12">
      <c r="A23" s="18"/>
      <c r="B23" s="19"/>
      <c r="C23" s="20"/>
      <c r="D23" s="21"/>
      <c r="E23" s="22" t="s">
        <v>38</v>
      </c>
      <c r="F23" s="21">
        <v>110</v>
      </c>
      <c r="G23" s="23">
        <f t="shared" si="2"/>
        <v>5.5</v>
      </c>
      <c r="H23" s="23">
        <f t="shared" si="3"/>
        <v>115.5</v>
      </c>
      <c r="I23" s="35"/>
      <c r="J23" s="36"/>
      <c r="K23" s="36"/>
      <c r="L23" s="36"/>
    </row>
    <row r="24" ht="15" spans="1:12">
      <c r="A24" s="18"/>
      <c r="B24" s="19"/>
      <c r="C24" s="20"/>
      <c r="D24" s="21"/>
      <c r="E24" s="22" t="s">
        <v>39</v>
      </c>
      <c r="F24" s="21">
        <v>115</v>
      </c>
      <c r="G24" s="23">
        <f t="shared" si="2"/>
        <v>5.75</v>
      </c>
      <c r="H24" s="23">
        <f t="shared" si="3"/>
        <v>120.75</v>
      </c>
      <c r="I24" s="35"/>
      <c r="J24" s="36"/>
      <c r="K24" s="36"/>
      <c r="L24" s="36"/>
    </row>
    <row r="25" ht="15" spans="1:12">
      <c r="A25" s="18"/>
      <c r="B25" s="19" t="s">
        <v>28</v>
      </c>
      <c r="C25" s="20" t="s">
        <v>52</v>
      </c>
      <c r="D25" s="21"/>
      <c r="E25" s="22" t="s">
        <v>41</v>
      </c>
      <c r="F25" s="21">
        <v>40</v>
      </c>
      <c r="G25" s="23">
        <f t="shared" si="2"/>
        <v>2</v>
      </c>
      <c r="H25" s="23">
        <f t="shared" si="3"/>
        <v>42</v>
      </c>
      <c r="I25" s="35"/>
      <c r="J25" s="36"/>
      <c r="K25" s="36"/>
      <c r="L25" s="36"/>
    </row>
    <row r="26" ht="15" spans="1:12">
      <c r="A26" s="18"/>
      <c r="B26" s="19"/>
      <c r="C26" s="20"/>
      <c r="D26" s="21"/>
      <c r="E26" s="22" t="s">
        <v>30</v>
      </c>
      <c r="F26" s="21">
        <v>120</v>
      </c>
      <c r="G26" s="23">
        <f t="shared" si="2"/>
        <v>6</v>
      </c>
      <c r="H26" s="23">
        <f t="shared" si="3"/>
        <v>126</v>
      </c>
      <c r="I26" s="35"/>
      <c r="J26" s="36"/>
      <c r="K26" s="36"/>
      <c r="L26" s="36"/>
    </row>
    <row r="27" ht="15" spans="1:12">
      <c r="A27" s="18"/>
      <c r="B27" s="19"/>
      <c r="C27" s="20"/>
      <c r="D27" s="21"/>
      <c r="E27" s="22" t="s">
        <v>33</v>
      </c>
      <c r="F27" s="21">
        <v>160</v>
      </c>
      <c r="G27" s="23">
        <f t="shared" si="2"/>
        <v>8</v>
      </c>
      <c r="H27" s="23">
        <f t="shared" si="3"/>
        <v>168</v>
      </c>
      <c r="I27" s="35"/>
      <c r="J27" s="36"/>
      <c r="K27" s="36"/>
      <c r="L27" s="36"/>
    </row>
    <row r="28" ht="15" spans="1:12">
      <c r="A28" s="18"/>
      <c r="B28" s="19"/>
      <c r="C28" s="20"/>
      <c r="D28" s="21"/>
      <c r="E28" s="22" t="s">
        <v>34</v>
      </c>
      <c r="F28" s="21">
        <v>170</v>
      </c>
      <c r="G28" s="23">
        <f t="shared" si="2"/>
        <v>8.5</v>
      </c>
      <c r="H28" s="23">
        <f t="shared" si="3"/>
        <v>178.5</v>
      </c>
      <c r="I28" s="35"/>
      <c r="J28" s="36"/>
      <c r="K28" s="36"/>
      <c r="L28" s="36"/>
    </row>
    <row r="29" ht="15" spans="1:12">
      <c r="A29" s="18"/>
      <c r="B29" s="19"/>
      <c r="C29" s="20"/>
      <c r="D29" s="21"/>
      <c r="E29" s="22" t="s">
        <v>35</v>
      </c>
      <c r="F29" s="21">
        <v>230</v>
      </c>
      <c r="G29" s="23">
        <f t="shared" si="2"/>
        <v>11.5</v>
      </c>
      <c r="H29" s="23">
        <f t="shared" si="3"/>
        <v>241.5</v>
      </c>
      <c r="I29" s="35"/>
      <c r="J29" s="36"/>
      <c r="K29" s="36"/>
      <c r="L29" s="36"/>
    </row>
    <row r="30" ht="21" customHeight="1" spans="1:12">
      <c r="A30" s="18"/>
      <c r="B30" s="19"/>
      <c r="C30" s="20"/>
      <c r="D30" s="21"/>
      <c r="E30" s="22" t="s">
        <v>36</v>
      </c>
      <c r="F30" s="21">
        <v>210</v>
      </c>
      <c r="G30" s="23">
        <f t="shared" si="2"/>
        <v>10.5</v>
      </c>
      <c r="H30" s="23">
        <f t="shared" si="3"/>
        <v>220.5</v>
      </c>
      <c r="I30" s="35"/>
      <c r="J30" s="36"/>
      <c r="K30" s="36"/>
      <c r="L30" s="36"/>
    </row>
    <row r="31" ht="15" spans="1:12">
      <c r="A31" s="18"/>
      <c r="B31" s="19"/>
      <c r="C31" s="20"/>
      <c r="D31" s="21"/>
      <c r="E31" s="22" t="s">
        <v>37</v>
      </c>
      <c r="F31" s="21">
        <v>190</v>
      </c>
      <c r="G31" s="23">
        <f t="shared" si="2"/>
        <v>9.5</v>
      </c>
      <c r="H31" s="23">
        <f t="shared" si="3"/>
        <v>199.5</v>
      </c>
      <c r="I31" s="35"/>
      <c r="J31" s="36"/>
      <c r="K31" s="36"/>
      <c r="L31" s="36"/>
    </row>
    <row r="32" ht="15" spans="1:12">
      <c r="A32" s="18"/>
      <c r="B32" s="19"/>
      <c r="C32" s="20"/>
      <c r="D32" s="21"/>
      <c r="E32" s="22" t="s">
        <v>38</v>
      </c>
      <c r="F32" s="21">
        <v>90</v>
      </c>
      <c r="G32" s="23">
        <f t="shared" si="2"/>
        <v>4.5</v>
      </c>
      <c r="H32" s="23">
        <f t="shared" si="3"/>
        <v>94.5</v>
      </c>
      <c r="I32" s="35"/>
      <c r="J32" s="36"/>
      <c r="K32" s="36"/>
      <c r="L32" s="36"/>
    </row>
    <row r="33" ht="15" spans="1:12">
      <c r="A33" s="18"/>
      <c r="B33" s="19"/>
      <c r="C33" s="20"/>
      <c r="D33" s="21"/>
      <c r="E33" s="22" t="s">
        <v>39</v>
      </c>
      <c r="F33" s="21">
        <v>110</v>
      </c>
      <c r="G33" s="23">
        <f t="shared" si="2"/>
        <v>5.5</v>
      </c>
      <c r="H33" s="23">
        <f t="shared" si="3"/>
        <v>115.5</v>
      </c>
      <c r="I33" s="35"/>
      <c r="J33" s="36"/>
      <c r="K33" s="36"/>
      <c r="L33" s="36"/>
    </row>
    <row r="34" ht="15" spans="1:12">
      <c r="A34" s="24" t="s">
        <v>48</v>
      </c>
      <c r="B34" s="25"/>
      <c r="C34" s="25"/>
      <c r="D34" s="25"/>
      <c r="E34" s="25"/>
      <c r="F34" s="25">
        <f>SUM(F7:F33)</f>
        <v>3640</v>
      </c>
      <c r="G34" s="23">
        <f t="shared" si="2"/>
        <v>182</v>
      </c>
      <c r="H34" s="23">
        <f t="shared" si="3"/>
        <v>3822</v>
      </c>
      <c r="I34" s="37"/>
      <c r="J34" s="37"/>
      <c r="K34" s="37"/>
      <c r="L34" s="37"/>
    </row>
  </sheetData>
  <mergeCells count="16">
    <mergeCell ref="A1:M1"/>
    <mergeCell ref="A2:M2"/>
    <mergeCell ref="F3:G3"/>
    <mergeCell ref="F4:G4"/>
    <mergeCell ref="H4:J4"/>
    <mergeCell ref="A5:A6"/>
    <mergeCell ref="B7:B15"/>
    <mergeCell ref="B16:B24"/>
    <mergeCell ref="B25:B33"/>
    <mergeCell ref="C7:C15"/>
    <mergeCell ref="C16:C24"/>
    <mergeCell ref="C25:C33"/>
    <mergeCell ref="I7:I33"/>
    <mergeCell ref="J7:J33"/>
    <mergeCell ref="K7:K33"/>
    <mergeCell ref="L7:L33"/>
  </mergeCells>
  <pageMargins left="0.7" right="0.7" top="0.75" bottom="0.75" header="0.3" footer="0.3"/>
  <pageSetup paperSize="9" scale="75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F4" sqref="F4:G4"/>
    </sheetView>
  </sheetViews>
  <sheetFormatPr defaultColWidth="9" defaultRowHeight="13.5"/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75" spans="1:13">
      <c r="A3" s="2"/>
      <c r="B3" s="2"/>
      <c r="C3" s="2"/>
      <c r="D3" s="2"/>
      <c r="E3" s="3" t="s">
        <v>2</v>
      </c>
      <c r="F3" s="4">
        <v>45531</v>
      </c>
      <c r="G3" s="4"/>
      <c r="H3" s="5"/>
      <c r="I3" s="26"/>
      <c r="J3" s="26"/>
      <c r="K3" s="26"/>
      <c r="L3" s="26"/>
      <c r="M3" s="27"/>
    </row>
    <row r="4" ht="15.75" spans="1:13">
      <c r="A4" s="2"/>
      <c r="B4" s="2"/>
      <c r="C4" s="2"/>
      <c r="D4" s="2"/>
      <c r="E4" s="3" t="s">
        <v>3</v>
      </c>
      <c r="F4" s="6" t="s">
        <v>53</v>
      </c>
      <c r="G4" s="6"/>
      <c r="H4" s="7"/>
      <c r="I4" s="7"/>
      <c r="J4" s="7"/>
      <c r="K4" s="28"/>
      <c r="L4" s="28"/>
      <c r="M4" s="28"/>
    </row>
    <row r="5" ht="25.5" spans="1:13">
      <c r="A5" s="8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1" t="s">
        <v>10</v>
      </c>
      <c r="G5" s="11" t="s">
        <v>11</v>
      </c>
      <c r="H5" s="11" t="s">
        <v>12</v>
      </c>
      <c r="I5" s="29" t="s">
        <v>13</v>
      </c>
      <c r="J5" s="30" t="s">
        <v>14</v>
      </c>
      <c r="K5" s="30" t="s">
        <v>15</v>
      </c>
      <c r="L5" s="9" t="s">
        <v>16</v>
      </c>
      <c r="M5" s="31"/>
    </row>
    <row r="6" ht="24.75" spans="1:13">
      <c r="A6" s="12"/>
      <c r="B6" s="13" t="s">
        <v>17</v>
      </c>
      <c r="C6" s="14" t="s">
        <v>18</v>
      </c>
      <c r="D6" s="14" t="s">
        <v>19</v>
      </c>
      <c r="E6" s="15" t="s">
        <v>20</v>
      </c>
      <c r="F6" s="16" t="s">
        <v>21</v>
      </c>
      <c r="G6" s="17" t="s">
        <v>22</v>
      </c>
      <c r="H6" s="17" t="s">
        <v>23</v>
      </c>
      <c r="I6" s="32" t="s">
        <v>24</v>
      </c>
      <c r="J6" s="33" t="s">
        <v>25</v>
      </c>
      <c r="K6" s="33" t="s">
        <v>26</v>
      </c>
      <c r="L6" s="34" t="s">
        <v>27</v>
      </c>
      <c r="M6" s="31"/>
    </row>
    <row r="7" ht="15" spans="1:13">
      <c r="A7" s="18"/>
      <c r="B7" s="19" t="s">
        <v>28</v>
      </c>
      <c r="C7" s="20" t="s">
        <v>54</v>
      </c>
      <c r="D7" s="21"/>
      <c r="E7" s="22" t="s">
        <v>41</v>
      </c>
      <c r="F7" s="21">
        <v>480</v>
      </c>
      <c r="G7" s="23">
        <f>F7*0.05</f>
        <v>24</v>
      </c>
      <c r="H7" s="23">
        <f>F7+G7</f>
        <v>504</v>
      </c>
      <c r="I7" s="35" t="s">
        <v>31</v>
      </c>
      <c r="J7" s="36">
        <v>0.6</v>
      </c>
      <c r="K7" s="36">
        <v>1</v>
      </c>
      <c r="L7" s="36" t="s">
        <v>32</v>
      </c>
      <c r="M7" s="31"/>
    </row>
    <row r="8" ht="15" spans="1:13">
      <c r="A8" s="18"/>
      <c r="B8" s="19"/>
      <c r="C8" s="20"/>
      <c r="D8" s="21"/>
      <c r="E8" s="22" t="s">
        <v>30</v>
      </c>
      <c r="F8" s="21">
        <v>740</v>
      </c>
      <c r="G8" s="23">
        <f>F8*0.05</f>
        <v>37</v>
      </c>
      <c r="H8" s="23">
        <f>F8+G8</f>
        <v>777</v>
      </c>
      <c r="I8" s="35"/>
      <c r="J8" s="36"/>
      <c r="K8" s="36"/>
      <c r="L8" s="36"/>
      <c r="M8" s="31"/>
    </row>
    <row r="9" ht="15" spans="1:13">
      <c r="A9" s="18"/>
      <c r="B9" s="19"/>
      <c r="C9" s="20"/>
      <c r="D9" s="21"/>
      <c r="E9" s="22" t="s">
        <v>33</v>
      </c>
      <c r="F9" s="21">
        <v>690</v>
      </c>
      <c r="G9" s="23">
        <f>F9*0.05</f>
        <v>34.5</v>
      </c>
      <c r="H9" s="23">
        <f>F9+G9</f>
        <v>724.5</v>
      </c>
      <c r="I9" s="35"/>
      <c r="J9" s="36"/>
      <c r="K9" s="36"/>
      <c r="L9" s="36"/>
      <c r="M9" s="31"/>
    </row>
    <row r="10" ht="15" spans="1:13">
      <c r="A10" s="18"/>
      <c r="B10" s="19"/>
      <c r="C10" s="20"/>
      <c r="D10" s="21"/>
      <c r="E10" s="22" t="s">
        <v>34</v>
      </c>
      <c r="F10" s="21">
        <v>560</v>
      </c>
      <c r="G10" s="23">
        <f>F10*0.05</f>
        <v>28</v>
      </c>
      <c r="H10" s="23">
        <f>F10+G10</f>
        <v>588</v>
      </c>
      <c r="I10" s="35"/>
      <c r="J10" s="36"/>
      <c r="K10" s="36"/>
      <c r="L10" s="36"/>
      <c r="M10" s="31"/>
    </row>
    <row r="11" ht="15" spans="1:13">
      <c r="A11" s="18"/>
      <c r="B11" s="19"/>
      <c r="C11" s="20"/>
      <c r="D11" s="21"/>
      <c r="E11" s="22" t="s">
        <v>35</v>
      </c>
      <c r="F11" s="21">
        <v>110</v>
      </c>
      <c r="G11" s="23">
        <f>F11*0.05</f>
        <v>5.5</v>
      </c>
      <c r="H11" s="23">
        <f>F11+G11</f>
        <v>115.5</v>
      </c>
      <c r="I11" s="35"/>
      <c r="J11" s="36"/>
      <c r="K11" s="36"/>
      <c r="L11" s="36"/>
      <c r="M11" s="31"/>
    </row>
    <row r="12" ht="15" spans="1:12">
      <c r="A12" s="18"/>
      <c r="B12" s="19" t="s">
        <v>28</v>
      </c>
      <c r="C12" s="20" t="s">
        <v>55</v>
      </c>
      <c r="D12" s="21"/>
      <c r="E12" s="22" t="s">
        <v>41</v>
      </c>
      <c r="F12" s="21">
        <v>20</v>
      </c>
      <c r="G12" s="23">
        <f t="shared" ref="G12:G30" si="0">F12*0.05</f>
        <v>1</v>
      </c>
      <c r="H12" s="23">
        <f t="shared" ref="H12:H30" si="1">F12+G12</f>
        <v>21</v>
      </c>
      <c r="I12" s="35"/>
      <c r="J12" s="36"/>
      <c r="K12" s="36"/>
      <c r="L12" s="36"/>
    </row>
    <row r="13" ht="15" spans="1:12">
      <c r="A13" s="18"/>
      <c r="B13" s="19"/>
      <c r="C13" s="20"/>
      <c r="D13" s="21"/>
      <c r="E13" s="22" t="s">
        <v>30</v>
      </c>
      <c r="F13" s="21">
        <v>20</v>
      </c>
      <c r="G13" s="23">
        <f t="shared" si="0"/>
        <v>1</v>
      </c>
      <c r="H13" s="23">
        <f t="shared" si="1"/>
        <v>21</v>
      </c>
      <c r="I13" s="35"/>
      <c r="J13" s="36"/>
      <c r="K13" s="36"/>
      <c r="L13" s="36"/>
    </row>
    <row r="14" ht="15" spans="1:12">
      <c r="A14" s="18"/>
      <c r="B14" s="19"/>
      <c r="C14" s="20"/>
      <c r="D14" s="21"/>
      <c r="E14" s="22" t="s">
        <v>33</v>
      </c>
      <c r="F14" s="21">
        <v>25</v>
      </c>
      <c r="G14" s="23">
        <f t="shared" si="0"/>
        <v>1.25</v>
      </c>
      <c r="H14" s="23">
        <f t="shared" si="1"/>
        <v>26.25</v>
      </c>
      <c r="I14" s="35"/>
      <c r="J14" s="36"/>
      <c r="K14" s="36"/>
      <c r="L14" s="36"/>
    </row>
    <row r="15" ht="15" spans="1:12">
      <c r="A15" s="18"/>
      <c r="B15" s="19"/>
      <c r="C15" s="20"/>
      <c r="D15" s="21"/>
      <c r="E15" s="22" t="s">
        <v>34</v>
      </c>
      <c r="F15" s="21">
        <v>25</v>
      </c>
      <c r="G15" s="23">
        <f t="shared" si="0"/>
        <v>1.25</v>
      </c>
      <c r="H15" s="23">
        <f t="shared" si="1"/>
        <v>26.25</v>
      </c>
      <c r="I15" s="35"/>
      <c r="J15" s="36"/>
      <c r="K15" s="36"/>
      <c r="L15" s="36"/>
    </row>
    <row r="16" ht="15" spans="1:12">
      <c r="A16" s="18"/>
      <c r="B16" s="19"/>
      <c r="C16" s="20"/>
      <c r="D16" s="21"/>
      <c r="E16" s="22" t="s">
        <v>35</v>
      </c>
      <c r="F16" s="21">
        <v>460</v>
      </c>
      <c r="G16" s="23">
        <f t="shared" si="0"/>
        <v>23</v>
      </c>
      <c r="H16" s="23">
        <f t="shared" si="1"/>
        <v>483</v>
      </c>
      <c r="I16" s="35"/>
      <c r="J16" s="36"/>
      <c r="K16" s="36"/>
      <c r="L16" s="36"/>
    </row>
    <row r="17" ht="15" spans="1:12">
      <c r="A17" s="18"/>
      <c r="B17" s="19"/>
      <c r="C17" s="20"/>
      <c r="D17" s="21"/>
      <c r="E17" s="22" t="s">
        <v>36</v>
      </c>
      <c r="F17" s="21">
        <v>330</v>
      </c>
      <c r="G17" s="23">
        <f t="shared" si="0"/>
        <v>16.5</v>
      </c>
      <c r="H17" s="23">
        <f t="shared" si="1"/>
        <v>346.5</v>
      </c>
      <c r="I17" s="35"/>
      <c r="J17" s="36"/>
      <c r="K17" s="36"/>
      <c r="L17" s="36"/>
    </row>
    <row r="18" ht="15" spans="1:12">
      <c r="A18" s="18"/>
      <c r="B18" s="19"/>
      <c r="C18" s="20"/>
      <c r="D18" s="21"/>
      <c r="E18" s="22" t="s">
        <v>37</v>
      </c>
      <c r="F18" s="21">
        <v>280</v>
      </c>
      <c r="G18" s="23">
        <f t="shared" si="0"/>
        <v>14</v>
      </c>
      <c r="H18" s="23">
        <f t="shared" si="1"/>
        <v>294</v>
      </c>
      <c r="I18" s="35"/>
      <c r="J18" s="36"/>
      <c r="K18" s="36"/>
      <c r="L18" s="36"/>
    </row>
    <row r="19" ht="15" spans="1:12">
      <c r="A19" s="18"/>
      <c r="B19" s="19"/>
      <c r="C19" s="20"/>
      <c r="D19" s="21"/>
      <c r="E19" s="22" t="s">
        <v>38</v>
      </c>
      <c r="F19" s="21">
        <v>290</v>
      </c>
      <c r="G19" s="23">
        <f t="shared" si="0"/>
        <v>14.5</v>
      </c>
      <c r="H19" s="23">
        <f t="shared" si="1"/>
        <v>304.5</v>
      </c>
      <c r="I19" s="35"/>
      <c r="J19" s="36"/>
      <c r="K19" s="36"/>
      <c r="L19" s="36"/>
    </row>
    <row r="20" ht="15" spans="1:12">
      <c r="A20" s="18"/>
      <c r="B20" s="19"/>
      <c r="C20" s="20"/>
      <c r="D20" s="21"/>
      <c r="E20" s="22" t="s">
        <v>39</v>
      </c>
      <c r="F20" s="21">
        <v>530</v>
      </c>
      <c r="G20" s="23">
        <f t="shared" si="0"/>
        <v>26.5</v>
      </c>
      <c r="H20" s="23">
        <f t="shared" si="1"/>
        <v>556.5</v>
      </c>
      <c r="I20" s="35"/>
      <c r="J20" s="36"/>
      <c r="K20" s="36"/>
      <c r="L20" s="36"/>
    </row>
    <row r="21" ht="15" spans="1:12">
      <c r="A21" s="24" t="s">
        <v>48</v>
      </c>
      <c r="B21" s="25"/>
      <c r="C21" s="25"/>
      <c r="D21" s="25"/>
      <c r="E21" s="25"/>
      <c r="F21" s="25">
        <f>SUM(F7:F20)</f>
        <v>4560</v>
      </c>
      <c r="G21" s="23">
        <f t="shared" si="0"/>
        <v>228</v>
      </c>
      <c r="H21" s="23">
        <f t="shared" si="1"/>
        <v>4788</v>
      </c>
      <c r="I21" s="37"/>
      <c r="J21" s="37"/>
      <c r="K21" s="37"/>
      <c r="L21" s="37"/>
    </row>
  </sheetData>
  <mergeCells count="14">
    <mergeCell ref="A1:M1"/>
    <mergeCell ref="A2:M2"/>
    <mergeCell ref="F3:G3"/>
    <mergeCell ref="F4:G4"/>
    <mergeCell ref="H4:J4"/>
    <mergeCell ref="A5:A6"/>
    <mergeCell ref="B7:B11"/>
    <mergeCell ref="B12:B20"/>
    <mergeCell ref="C7:C11"/>
    <mergeCell ref="C12:C20"/>
    <mergeCell ref="I7:I20"/>
    <mergeCell ref="J7:J20"/>
    <mergeCell ref="K7:K20"/>
    <mergeCell ref="L7:L20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景虹服饰有限公司</vt:lpstr>
      <vt:lpstr>速比尼服装有限公司</vt:lpstr>
      <vt:lpstr>富华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2024-08-27T12:34:00Z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714DAFFC571E4772AD2A7080357DE04D_12</vt:lpwstr>
  </property>
</Properties>
</file>