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<sst xmlns="http://schemas.openxmlformats.org/spreadsheetml/2006/main" count="62" uniqueCount="49">
  <si>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</si>
  <si>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</si>
  <si>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</si>
  <si>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上海天烁货运代理有限公司上海市浦东新区港城路2386号电话：13611861629/15312890001安能500157024912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</si>
  <si>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</si>
  <si>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</si>
  <si>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</si>
  <si>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</si>
  <si>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</si>
  <si>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</si>
  <si>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</si>
  <si>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</si>
  <si>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</si>
  <si>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</si>
  <si>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</si>
  <si>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</si>
  <si>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</si>
  <si>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</si>
  <si>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</si>
  <si>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</si>
  <si>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</si>
  <si>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</si>
  <si>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</si>
  <si>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</si>
  <si>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</si>
  <si>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P24080388           </t>
  </si>
  <si>
    <t xml:space="preserve">21 AULTH09845                                     </t>
  </si>
  <si>
    <t xml:space="preserve">S24080211 </t>
  </si>
  <si>
    <t xml:space="preserve">Y2651AZ                                                                                             </t>
  </si>
  <si>
    <t>26X21X17</t>
  </si>
  <si>
    <t xml:space="preserve">P24080594           </t>
  </si>
  <si>
    <t xml:space="preserve">21AULTH09845 背面空白                             </t>
  </si>
  <si>
    <t xml:space="preserve">S24080346 </t>
  </si>
  <si>
    <t>总计</t>
  </si>
  <si>
    <t>颜色</t>
  </si>
  <si>
    <t>尺码</t>
  </si>
  <si>
    <t>生产数</t>
  </si>
  <si>
    <t>尺码段</t>
  </si>
  <si>
    <t>PO号</t>
  </si>
  <si>
    <t>BG106 0 BEIGE</t>
  </si>
  <si>
    <t>有价格</t>
  </si>
  <si>
    <t>无40</t>
  </si>
  <si>
    <t>1415094/1415098</t>
  </si>
  <si>
    <t>BG216 0 BEIGE MELANGE</t>
  </si>
  <si>
    <t>1415195/1415194</t>
  </si>
  <si>
    <t>BK27 0 BLACK</t>
  </si>
  <si>
    <t>GR221 0 GREY</t>
  </si>
  <si>
    <t>1414491/1414494</t>
  </si>
  <si>
    <t>IN173 0 D.INDIGO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</si>
</sst>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 wrapText="1"/>
    </xf>
    <xf numFmtId="177" fontId="18" fillId="2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J16" sqref="J16"/>
    </sheetView>
  </sheetViews>
  <sheetFormatPr defaultColWidth="9" defaultRowHeight="13.5"/>
  <cols>
    <col min="1" max="1" width="13.375" customWidth="1"/>
    <col min="2" max="2" width="22.375" customWidth="1"/>
    <col min="3" max="3" width="17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45533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8" t="s">
        <v>11</v>
      </c>
      <c r="J6" s="4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49" t="s">
        <v>22</v>
      </c>
      <c r="J7" s="49" t="s">
        <v>23</v>
      </c>
      <c r="K7" s="50" t="s">
        <v>24</v>
      </c>
    </row>
    <row r="8" ht="15" spans="1:11">
      <c r="A8" s="24" t="s">
        <v>25</v>
      </c>
      <c r="B8" s="24" t="s">
        <v>26</v>
      </c>
      <c r="C8" s="24" t="s">
        <v>27</v>
      </c>
      <c r="D8" s="25" t="s">
        <v>28</v>
      </c>
      <c r="E8" s="24">
        <v>1944</v>
      </c>
      <c r="F8" s="26"/>
      <c r="G8" s="26">
        <v>2032</v>
      </c>
      <c r="H8" s="27">
        <v>1</v>
      </c>
      <c r="I8" s="26"/>
      <c r="J8" s="27">
        <v>3.2</v>
      </c>
      <c r="K8" s="27" t="s">
        <v>29</v>
      </c>
    </row>
    <row r="9" ht="15" spans="1:11">
      <c r="A9" s="28" t="s">
        <v>30</v>
      </c>
      <c r="B9" s="28" t="s">
        <v>31</v>
      </c>
      <c r="C9" s="28" t="s">
        <v>32</v>
      </c>
      <c r="D9" s="29"/>
      <c r="E9" s="28">
        <v>1308</v>
      </c>
      <c r="F9" s="26"/>
      <c r="G9" s="26">
        <v>1320</v>
      </c>
      <c r="H9" s="30"/>
      <c r="I9" s="26"/>
      <c r="J9" s="30"/>
      <c r="K9" s="30"/>
    </row>
    <row r="10" ht="15" spans="1:11">
      <c r="A10" s="26" t="s">
        <v>33</v>
      </c>
      <c r="B10" s="26"/>
      <c r="C10" s="26"/>
      <c r="D10" s="26"/>
      <c r="E10" s="31">
        <f>SUM(E8:E9)</f>
        <v>3252</v>
      </c>
      <c r="F10" s="32"/>
      <c r="G10" s="32">
        <f>SUM(G8:G9)</f>
        <v>3352</v>
      </c>
      <c r="H10" s="32">
        <v>1</v>
      </c>
      <c r="I10" s="32"/>
      <c r="J10" s="32">
        <v>3.2</v>
      </c>
      <c r="K10" s="26"/>
    </row>
    <row r="13" ht="18" spans="1:7">
      <c r="A13" s="33" t="s">
        <v>34</v>
      </c>
      <c r="B13" s="33" t="s">
        <v>35</v>
      </c>
      <c r="C13" s="33" t="s">
        <v>18</v>
      </c>
      <c r="D13" s="34" t="s">
        <v>36</v>
      </c>
      <c r="E13" s="33"/>
      <c r="F13" s="35" t="s">
        <v>37</v>
      </c>
      <c r="G13" s="36" t="s">
        <v>38</v>
      </c>
    </row>
    <row r="14" ht="18" spans="1:7">
      <c r="A14" s="37" t="s">
        <v>39</v>
      </c>
      <c r="B14" s="33">
        <v>28</v>
      </c>
      <c r="C14" s="38">
        <v>22</v>
      </c>
      <c r="D14" s="39">
        <f t="shared" ref="D14:D43" si="0">C14*1.03+1</f>
        <v>23.66</v>
      </c>
      <c r="E14" s="37" t="s">
        <v>40</v>
      </c>
      <c r="F14" s="37" t="s">
        <v>41</v>
      </c>
      <c r="G14" s="40" t="s">
        <v>42</v>
      </c>
    </row>
    <row r="15" ht="18" spans="1:7">
      <c r="A15" s="37"/>
      <c r="B15" s="33">
        <v>30</v>
      </c>
      <c r="C15" s="38">
        <v>66</v>
      </c>
      <c r="D15" s="39">
        <f t="shared" si="0"/>
        <v>68.98</v>
      </c>
      <c r="E15" s="37"/>
      <c r="F15" s="37"/>
      <c r="G15" s="40"/>
    </row>
    <row r="16" ht="18" spans="1:7">
      <c r="A16" s="37"/>
      <c r="B16" s="33">
        <v>32</v>
      </c>
      <c r="C16" s="38">
        <v>66</v>
      </c>
      <c r="D16" s="39">
        <f t="shared" si="0"/>
        <v>68.98</v>
      </c>
      <c r="E16" s="37"/>
      <c r="F16" s="37"/>
      <c r="G16" s="40"/>
    </row>
    <row r="17" ht="18" spans="1:7">
      <c r="A17" s="37"/>
      <c r="B17" s="33">
        <v>34</v>
      </c>
      <c r="C17" s="38">
        <v>44</v>
      </c>
      <c r="D17" s="39">
        <f t="shared" si="0"/>
        <v>46.32</v>
      </c>
      <c r="E17" s="37"/>
      <c r="F17" s="37"/>
      <c r="G17" s="40"/>
    </row>
    <row r="18" ht="18" spans="1:7">
      <c r="A18" s="37"/>
      <c r="B18" s="33">
        <v>36</v>
      </c>
      <c r="C18" s="38">
        <v>44</v>
      </c>
      <c r="D18" s="39">
        <f t="shared" si="0"/>
        <v>46.32</v>
      </c>
      <c r="E18" s="37"/>
      <c r="F18" s="37"/>
      <c r="G18" s="40"/>
    </row>
    <row r="19" ht="18" spans="1:7">
      <c r="A19" s="37"/>
      <c r="B19" s="33">
        <v>38</v>
      </c>
      <c r="C19" s="38">
        <v>22</v>
      </c>
      <c r="D19" s="39">
        <f t="shared" si="0"/>
        <v>23.66</v>
      </c>
      <c r="E19" s="37"/>
      <c r="F19" s="37"/>
      <c r="G19" s="40"/>
    </row>
    <row r="20" ht="18" spans="1:7">
      <c r="A20" s="37" t="s">
        <v>43</v>
      </c>
      <c r="B20" s="33">
        <v>28</v>
      </c>
      <c r="C20" s="38">
        <v>51</v>
      </c>
      <c r="D20" s="39">
        <f t="shared" si="0"/>
        <v>53.53</v>
      </c>
      <c r="E20" s="37" t="s">
        <v>40</v>
      </c>
      <c r="F20" s="37" t="s">
        <v>41</v>
      </c>
      <c r="G20" s="40" t="s">
        <v>44</v>
      </c>
    </row>
    <row r="21" ht="18" spans="1:7">
      <c r="A21" s="37"/>
      <c r="B21" s="33">
        <v>30</v>
      </c>
      <c r="C21" s="38">
        <v>153</v>
      </c>
      <c r="D21" s="39">
        <f t="shared" si="0"/>
        <v>158.59</v>
      </c>
      <c r="E21" s="37"/>
      <c r="F21" s="37"/>
      <c r="G21" s="40"/>
    </row>
    <row r="22" ht="18" spans="1:7">
      <c r="A22" s="37"/>
      <c r="B22" s="33">
        <v>32</v>
      </c>
      <c r="C22" s="38">
        <v>153</v>
      </c>
      <c r="D22" s="39">
        <f t="shared" si="0"/>
        <v>158.59</v>
      </c>
      <c r="E22" s="37"/>
      <c r="F22" s="37"/>
      <c r="G22" s="40"/>
    </row>
    <row r="23" ht="18" spans="1:7">
      <c r="A23" s="37"/>
      <c r="B23" s="33">
        <v>34</v>
      </c>
      <c r="C23" s="38">
        <v>102</v>
      </c>
      <c r="D23" s="39">
        <f t="shared" si="0"/>
        <v>106.06</v>
      </c>
      <c r="E23" s="37"/>
      <c r="F23" s="37"/>
      <c r="G23" s="40"/>
    </row>
    <row r="24" ht="18" spans="1:7">
      <c r="A24" s="37"/>
      <c r="B24" s="33">
        <v>36</v>
      </c>
      <c r="C24" s="38">
        <v>102</v>
      </c>
      <c r="D24" s="39">
        <f t="shared" si="0"/>
        <v>106.06</v>
      </c>
      <c r="E24" s="37"/>
      <c r="F24" s="37"/>
      <c r="G24" s="40"/>
    </row>
    <row r="25" ht="18" spans="1:7">
      <c r="A25" s="37"/>
      <c r="B25" s="33">
        <v>38</v>
      </c>
      <c r="C25" s="38">
        <v>51</v>
      </c>
      <c r="D25" s="39">
        <f t="shared" si="0"/>
        <v>53.53</v>
      </c>
      <c r="E25" s="37"/>
      <c r="F25" s="37"/>
      <c r="G25" s="40"/>
    </row>
    <row r="26" ht="18" spans="1:7">
      <c r="A26" s="37" t="s">
        <v>45</v>
      </c>
      <c r="B26" s="33">
        <v>28</v>
      </c>
      <c r="C26" s="38">
        <v>40</v>
      </c>
      <c r="D26" s="39">
        <f t="shared" si="0"/>
        <v>42.2</v>
      </c>
      <c r="E26" s="37" t="s">
        <v>40</v>
      </c>
      <c r="F26" s="37" t="s">
        <v>41</v>
      </c>
      <c r="G26" s="40" t="s">
        <v>44</v>
      </c>
    </row>
    <row r="27" ht="18" spans="1:7">
      <c r="A27" s="37"/>
      <c r="B27" s="33">
        <v>30</v>
      </c>
      <c r="C27" s="38">
        <v>120</v>
      </c>
      <c r="D27" s="39">
        <f t="shared" si="0"/>
        <v>124.6</v>
      </c>
      <c r="E27" s="37"/>
      <c r="F27" s="37"/>
      <c r="G27" s="40"/>
    </row>
    <row r="28" ht="18" spans="1:7">
      <c r="A28" s="37"/>
      <c r="B28" s="33">
        <v>32</v>
      </c>
      <c r="C28" s="38">
        <v>120</v>
      </c>
      <c r="D28" s="39">
        <f t="shared" si="0"/>
        <v>124.6</v>
      </c>
      <c r="E28" s="37"/>
      <c r="F28" s="37"/>
      <c r="G28" s="40"/>
    </row>
    <row r="29" ht="18" spans="1:7">
      <c r="A29" s="37"/>
      <c r="B29" s="33">
        <v>34</v>
      </c>
      <c r="C29" s="38">
        <v>80</v>
      </c>
      <c r="D29" s="39">
        <f t="shared" si="0"/>
        <v>83.4</v>
      </c>
      <c r="E29" s="37"/>
      <c r="F29" s="37"/>
      <c r="G29" s="40"/>
    </row>
    <row r="30" ht="18" spans="1:7">
      <c r="A30" s="37"/>
      <c r="B30" s="33">
        <v>36</v>
      </c>
      <c r="C30" s="38">
        <v>80</v>
      </c>
      <c r="D30" s="39">
        <f t="shared" si="0"/>
        <v>83.4</v>
      </c>
      <c r="E30" s="37"/>
      <c r="F30" s="37"/>
      <c r="G30" s="40"/>
    </row>
    <row r="31" ht="18" spans="1:7">
      <c r="A31" s="37"/>
      <c r="B31" s="33">
        <v>38</v>
      </c>
      <c r="C31" s="38">
        <v>40</v>
      </c>
      <c r="D31" s="39">
        <f t="shared" si="0"/>
        <v>42.2</v>
      </c>
      <c r="E31" s="37"/>
      <c r="F31" s="37"/>
      <c r="G31" s="40"/>
    </row>
    <row r="32" ht="18" spans="1:7">
      <c r="A32" s="37" t="s">
        <v>46</v>
      </c>
      <c r="B32" s="33">
        <v>28</v>
      </c>
      <c r="C32" s="38">
        <v>23</v>
      </c>
      <c r="D32" s="39">
        <f t="shared" si="0"/>
        <v>24.69</v>
      </c>
      <c r="E32" s="37" t="s">
        <v>40</v>
      </c>
      <c r="F32" s="37" t="s">
        <v>41</v>
      </c>
      <c r="G32" s="40" t="s">
        <v>47</v>
      </c>
    </row>
    <row r="33" ht="18" spans="1:7">
      <c r="A33" s="37"/>
      <c r="B33" s="33">
        <v>30</v>
      </c>
      <c r="C33" s="38">
        <v>69</v>
      </c>
      <c r="D33" s="39">
        <f t="shared" si="0"/>
        <v>72.07</v>
      </c>
      <c r="E33" s="37"/>
      <c r="F33" s="37"/>
      <c r="G33" s="40"/>
    </row>
    <row r="34" ht="18" spans="1:7">
      <c r="A34" s="37"/>
      <c r="B34" s="33">
        <v>32</v>
      </c>
      <c r="C34" s="38">
        <v>69</v>
      </c>
      <c r="D34" s="39">
        <f t="shared" si="0"/>
        <v>72.07</v>
      </c>
      <c r="E34" s="37"/>
      <c r="F34" s="37"/>
      <c r="G34" s="40"/>
    </row>
    <row r="35" ht="18" spans="1:7">
      <c r="A35" s="37"/>
      <c r="B35" s="33">
        <v>34</v>
      </c>
      <c r="C35" s="38">
        <v>46</v>
      </c>
      <c r="D35" s="39">
        <f t="shared" si="0"/>
        <v>48.38</v>
      </c>
      <c r="E35" s="37"/>
      <c r="F35" s="37"/>
      <c r="G35" s="40"/>
    </row>
    <row r="36" ht="18" spans="1:7">
      <c r="A36" s="37"/>
      <c r="B36" s="33">
        <v>36</v>
      </c>
      <c r="C36" s="38">
        <v>46</v>
      </c>
      <c r="D36" s="39">
        <f t="shared" si="0"/>
        <v>48.38</v>
      </c>
      <c r="E36" s="37"/>
      <c r="F36" s="37"/>
      <c r="G36" s="40"/>
    </row>
    <row r="37" ht="18" spans="1:7">
      <c r="A37" s="37"/>
      <c r="B37" s="33">
        <v>38</v>
      </c>
      <c r="C37" s="38">
        <v>23</v>
      </c>
      <c r="D37" s="39">
        <f t="shared" si="0"/>
        <v>24.69</v>
      </c>
      <c r="E37" s="37"/>
      <c r="F37" s="37"/>
      <c r="G37" s="40"/>
    </row>
    <row r="38" ht="18" spans="1:7">
      <c r="A38" s="37" t="s">
        <v>48</v>
      </c>
      <c r="B38" s="33">
        <v>28</v>
      </c>
      <c r="C38" s="38">
        <v>26</v>
      </c>
      <c r="D38" s="39">
        <f t="shared" si="0"/>
        <v>27.78</v>
      </c>
      <c r="E38" s="37" t="s">
        <v>40</v>
      </c>
      <c r="F38" s="37" t="s">
        <v>41</v>
      </c>
      <c r="G38" s="40" t="s">
        <v>47</v>
      </c>
    </row>
    <row r="39" ht="18" spans="1:7">
      <c r="A39" s="37"/>
      <c r="B39" s="33">
        <v>30</v>
      </c>
      <c r="C39" s="38">
        <v>78</v>
      </c>
      <c r="D39" s="39">
        <f t="shared" si="0"/>
        <v>81.34</v>
      </c>
      <c r="E39" s="37"/>
      <c r="F39" s="37"/>
      <c r="G39" s="40"/>
    </row>
    <row r="40" ht="18" spans="1:7">
      <c r="A40" s="37"/>
      <c r="B40" s="33">
        <v>32</v>
      </c>
      <c r="C40" s="38">
        <v>78</v>
      </c>
      <c r="D40" s="39">
        <f t="shared" si="0"/>
        <v>81.34</v>
      </c>
      <c r="E40" s="37"/>
      <c r="F40" s="37"/>
      <c r="G40" s="40"/>
    </row>
    <row r="41" ht="18" spans="1:7">
      <c r="A41" s="37"/>
      <c r="B41" s="33">
        <v>34</v>
      </c>
      <c r="C41" s="38">
        <v>52</v>
      </c>
      <c r="D41" s="39">
        <f t="shared" si="0"/>
        <v>54.56</v>
      </c>
      <c r="E41" s="37"/>
      <c r="F41" s="37"/>
      <c r="G41" s="40"/>
    </row>
    <row r="42" ht="18" spans="1:7">
      <c r="A42" s="37"/>
      <c r="B42" s="33">
        <v>36</v>
      </c>
      <c r="C42" s="38">
        <v>52</v>
      </c>
      <c r="D42" s="39">
        <f t="shared" si="0"/>
        <v>54.56</v>
      </c>
      <c r="E42" s="37"/>
      <c r="F42" s="37"/>
      <c r="G42" s="40"/>
    </row>
    <row r="43" ht="18" spans="1:7">
      <c r="A43" s="37"/>
      <c r="B43" s="33">
        <v>38</v>
      </c>
      <c r="C43" s="38">
        <v>26</v>
      </c>
      <c r="D43" s="39">
        <f t="shared" si="0"/>
        <v>27.78</v>
      </c>
      <c r="E43" s="37"/>
      <c r="F43" s="37"/>
      <c r="G43" s="40"/>
    </row>
    <row r="44" ht="18" spans="1:7">
      <c r="A44" s="41" t="s">
        <v>33</v>
      </c>
      <c r="B44" s="42"/>
      <c r="C44" s="43">
        <f>SUM(C14:C43)</f>
        <v>1944</v>
      </c>
      <c r="D44" s="44">
        <f>SUM(D14:D43)</f>
        <v>2032.32</v>
      </c>
      <c r="E44" s="45"/>
      <c r="F44" s="46"/>
      <c r="G44" s="47"/>
    </row>
  </sheetData>
  <mergeCells count="29">
    <mergeCell ref="A1:K1"/>
    <mergeCell ref="A2:D2"/>
    <mergeCell ref="E2:K2"/>
    <mergeCell ref="A14:A19"/>
    <mergeCell ref="A20:A25"/>
    <mergeCell ref="A26:A31"/>
    <mergeCell ref="A32:A37"/>
    <mergeCell ref="A38:A43"/>
    <mergeCell ref="D8:D9"/>
    <mergeCell ref="E14:E19"/>
    <mergeCell ref="E20:E25"/>
    <mergeCell ref="E26:E31"/>
    <mergeCell ref="E32:E37"/>
    <mergeCell ref="E38:E43"/>
    <mergeCell ref="F14:F19"/>
    <mergeCell ref="F20:F25"/>
    <mergeCell ref="F26:F31"/>
    <mergeCell ref="F32:F37"/>
    <mergeCell ref="F38:F43"/>
    <mergeCell ref="G14:G19"/>
    <mergeCell ref="G20:G25"/>
    <mergeCell ref="G26:G31"/>
    <mergeCell ref="G32:G37"/>
    <mergeCell ref="G38:G4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2024-08-29T06:45:04Z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D3A81462D8344C3F9EE55FE557D5AD83_12</vt:lpwstr>
  </property>
</Properties>
</file>