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<sst xmlns="http://schemas.openxmlformats.org/spreadsheetml/2006/main" count="236" uniqueCount="60">
  <si>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</si>
  <si>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</si>
  <si>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</si>
  <si>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上海天烁货运代理有限公司上海市浦东新区港城路2386号电话：13611861629/15312890001安能500157024912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</si>
  <si>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</si>
  <si>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</si>
  <si>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</si>
  <si>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</si>
  <si>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</si>
  <si>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</si>
  <si>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</si>
  <si>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</si>
  <si>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</si>
  <si>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</si>
  <si>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</si>
  <si>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</si>
  <si>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</si>
  <si>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</si>
  <si>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</si>
  <si>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</si>
  <si>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</si>
  <si>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</si>
  <si>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</si>
  <si>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</si>
  <si>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</si>
  <si>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P24080123</t>
  </si>
  <si>
    <t>价格牌</t>
  </si>
  <si>
    <t xml:space="preserve">S24080072 </t>
  </si>
  <si>
    <t>BG737</t>
  </si>
  <si>
    <t>32*23*23</t>
  </si>
  <si>
    <t>BK27</t>
  </si>
  <si>
    <t>43*34*25</t>
  </si>
  <si>
    <t>GR377</t>
  </si>
  <si>
    <t xml:space="preserve">21_AULBM10040                                     </t>
  </si>
  <si>
    <t>28-30</t>
  </si>
  <si>
    <t>45*33*26</t>
  </si>
  <si>
    <t>30-30</t>
  </si>
  <si>
    <t>30-32</t>
  </si>
  <si>
    <t>32-30</t>
  </si>
  <si>
    <t>32-32</t>
  </si>
  <si>
    <t>32-34</t>
  </si>
  <si>
    <t>34-32</t>
  </si>
  <si>
    <t>34-34</t>
  </si>
  <si>
    <t>36-30</t>
  </si>
  <si>
    <t>36-32</t>
  </si>
  <si>
    <t>38-32</t>
  </si>
  <si>
    <t>40-32</t>
  </si>
  <si>
    <t xml:space="preserve">21 AULBM10015                                     </t>
  </si>
  <si>
    <t xml:space="preserve">B7520AX                                                                                             </t>
  </si>
  <si>
    <t>45*33*20</t>
  </si>
  <si>
    <t>总计</t>
  </si>
  <si>
    <t>颜色</t>
  </si>
  <si>
    <t>尺码</t>
  </si>
  <si>
    <t>生产数</t>
  </si>
  <si>
    <t>BG737 - STONE</t>
  </si>
  <si>
    <t>BK27 - BLACK</t>
  </si>
  <si>
    <t>GR377 - GREY MELANGE</t>
  </si>
  <si>
    <t>第1箱</t>
  </si>
  <si>
    <t>第2箱</t>
  </si>
  <si>
    <t>第3箱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</si>
</sst>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tabSelected="1" topLeftCell="A7" workbookViewId="0">
      <selection activeCell="N16" sqref="N16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9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9" t="s">
        <v>22</v>
      </c>
      <c r="J7" s="39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5" t="s">
        <v>28</v>
      </c>
      <c r="E8" s="25">
        <v>8020</v>
      </c>
      <c r="F8" s="25"/>
      <c r="G8" s="25">
        <v>8300</v>
      </c>
      <c r="H8" s="25">
        <v>1</v>
      </c>
      <c r="I8" s="25"/>
      <c r="J8" s="25">
        <v>8.8</v>
      </c>
      <c r="K8" s="25" t="s">
        <v>29</v>
      </c>
    </row>
    <row r="9" spans="1:11">
      <c r="A9" s="26"/>
      <c r="B9" s="26"/>
      <c r="C9" s="27"/>
      <c r="D9" s="25" t="s">
        <v>30</v>
      </c>
      <c r="E9" s="25">
        <v>14153</v>
      </c>
      <c r="F9" s="25"/>
      <c r="G9" s="25">
        <v>14628</v>
      </c>
      <c r="H9" s="25">
        <v>2</v>
      </c>
      <c r="I9" s="25"/>
      <c r="J9" s="25">
        <v>16</v>
      </c>
      <c r="K9" s="25" t="s">
        <v>31</v>
      </c>
    </row>
    <row r="10" spans="1:11">
      <c r="A10" s="26"/>
      <c r="B10" s="28"/>
      <c r="C10" s="27"/>
      <c r="D10" s="25" t="s">
        <v>32</v>
      </c>
      <c r="E10" s="25">
        <v>11832</v>
      </c>
      <c r="F10" s="25"/>
      <c r="G10" s="25">
        <v>12245</v>
      </c>
      <c r="H10" s="25">
        <v>3</v>
      </c>
      <c r="I10" s="25"/>
      <c r="J10" s="25">
        <v>13.5</v>
      </c>
      <c r="K10" s="25" t="s">
        <v>31</v>
      </c>
    </row>
    <row r="11" ht="15" spans="1:11">
      <c r="A11" s="26"/>
      <c r="B11" s="29" t="s">
        <v>33</v>
      </c>
      <c r="C11" s="27"/>
      <c r="D11" s="30" t="s">
        <v>34</v>
      </c>
      <c r="E11" s="25">
        <v>35073</v>
      </c>
      <c r="F11" s="25"/>
      <c r="G11" s="25">
        <v>2950</v>
      </c>
      <c r="H11" s="25">
        <v>4</v>
      </c>
      <c r="I11" s="25"/>
      <c r="J11" s="25">
        <v>19.1</v>
      </c>
      <c r="K11" s="25" t="s">
        <v>35</v>
      </c>
    </row>
    <row r="12" ht="15" spans="1:11">
      <c r="A12" s="26"/>
      <c r="B12" s="29"/>
      <c r="C12" s="27"/>
      <c r="D12" s="30" t="s">
        <v>36</v>
      </c>
      <c r="E12" s="25"/>
      <c r="F12" s="25"/>
      <c r="G12" s="25">
        <v>3100</v>
      </c>
      <c r="H12" s="25"/>
      <c r="I12" s="25"/>
      <c r="J12" s="25"/>
      <c r="K12" s="25"/>
    </row>
    <row r="13" ht="15" spans="1:11">
      <c r="A13" s="26"/>
      <c r="B13" s="29"/>
      <c r="C13" s="27"/>
      <c r="D13" s="30" t="s">
        <v>37</v>
      </c>
      <c r="E13" s="25"/>
      <c r="F13" s="25"/>
      <c r="G13" s="25">
        <v>5900</v>
      </c>
      <c r="H13" s="25"/>
      <c r="I13" s="25"/>
      <c r="J13" s="25"/>
      <c r="K13" s="25"/>
    </row>
    <row r="14" ht="15" spans="1:11">
      <c r="A14" s="26"/>
      <c r="B14" s="29"/>
      <c r="C14" s="27"/>
      <c r="D14" s="30" t="s">
        <v>38</v>
      </c>
      <c r="E14" s="25"/>
      <c r="F14" s="25"/>
      <c r="G14" s="25">
        <v>2850</v>
      </c>
      <c r="H14" s="25">
        <v>5</v>
      </c>
      <c r="I14" s="25"/>
      <c r="J14" s="25">
        <v>18.2</v>
      </c>
      <c r="K14" s="25" t="s">
        <v>35</v>
      </c>
    </row>
    <row r="15" ht="15" spans="1:11">
      <c r="A15" s="26"/>
      <c r="B15" s="29"/>
      <c r="C15" s="27"/>
      <c r="D15" s="30" t="s">
        <v>39</v>
      </c>
      <c r="E15" s="25"/>
      <c r="F15" s="25"/>
      <c r="G15" s="25">
        <v>5700</v>
      </c>
      <c r="H15" s="25"/>
      <c r="I15" s="25"/>
      <c r="J15" s="25"/>
      <c r="K15" s="25"/>
    </row>
    <row r="16" ht="15" spans="1:11">
      <c r="A16" s="26"/>
      <c r="B16" s="29"/>
      <c r="C16" s="27"/>
      <c r="D16" s="30" t="s">
        <v>40</v>
      </c>
      <c r="E16" s="25"/>
      <c r="F16" s="25"/>
      <c r="G16" s="25">
        <v>2850</v>
      </c>
      <c r="H16" s="25"/>
      <c r="I16" s="25"/>
      <c r="J16" s="25"/>
      <c r="K16" s="25"/>
    </row>
    <row r="17" ht="15" spans="1:11">
      <c r="A17" s="26"/>
      <c r="B17" s="29"/>
      <c r="C17" s="27"/>
      <c r="D17" s="30" t="s">
        <v>41</v>
      </c>
      <c r="E17" s="25"/>
      <c r="F17" s="25"/>
      <c r="G17" s="25">
        <v>3650</v>
      </c>
      <c r="H17" s="25">
        <v>6</v>
      </c>
      <c r="I17" s="25"/>
      <c r="J17" s="25">
        <v>20.3</v>
      </c>
      <c r="K17" s="25" t="s">
        <v>35</v>
      </c>
    </row>
    <row r="18" ht="15" spans="1:11">
      <c r="A18" s="26"/>
      <c r="B18" s="29"/>
      <c r="C18" s="27"/>
      <c r="D18" s="30" t="s">
        <v>42</v>
      </c>
      <c r="E18" s="25"/>
      <c r="F18" s="25"/>
      <c r="G18" s="25">
        <v>2900</v>
      </c>
      <c r="H18" s="25"/>
      <c r="I18" s="25"/>
      <c r="J18" s="25"/>
      <c r="K18" s="25"/>
    </row>
    <row r="19" ht="15" spans="1:11">
      <c r="A19" s="26"/>
      <c r="B19" s="29"/>
      <c r="C19" s="27"/>
      <c r="D19" s="30" t="s">
        <v>43</v>
      </c>
      <c r="E19" s="25"/>
      <c r="F19" s="25"/>
      <c r="G19" s="25">
        <v>2500</v>
      </c>
      <c r="H19" s="25"/>
      <c r="I19" s="25"/>
      <c r="J19" s="25"/>
      <c r="K19" s="25"/>
    </row>
    <row r="20" ht="15" spans="1:11">
      <c r="A20" s="26"/>
      <c r="B20" s="29"/>
      <c r="C20" s="27"/>
      <c r="D20" s="30" t="s">
        <v>44</v>
      </c>
      <c r="E20" s="25"/>
      <c r="F20" s="25"/>
      <c r="G20" s="25">
        <v>690</v>
      </c>
      <c r="H20" s="25"/>
      <c r="I20" s="25"/>
      <c r="J20" s="25"/>
      <c r="K20" s="25"/>
    </row>
    <row r="21" ht="15" spans="1:11">
      <c r="A21" s="26"/>
      <c r="B21" s="29"/>
      <c r="C21" s="27"/>
      <c r="D21" s="30" t="s">
        <v>45</v>
      </c>
      <c r="E21" s="25"/>
      <c r="F21" s="25"/>
      <c r="G21" s="25">
        <v>2800</v>
      </c>
      <c r="H21" s="25"/>
      <c r="I21" s="25"/>
      <c r="J21" s="25"/>
      <c r="K21" s="25"/>
    </row>
    <row r="22" ht="15" spans="1:11">
      <c r="A22" s="26"/>
      <c r="B22" s="29"/>
      <c r="C22" s="27"/>
      <c r="D22" s="30" t="s">
        <v>46</v>
      </c>
      <c r="E22" s="25"/>
      <c r="F22" s="25"/>
      <c r="G22" s="25">
        <v>95</v>
      </c>
      <c r="H22" s="25"/>
      <c r="I22" s="25"/>
      <c r="J22" s="25"/>
      <c r="K22" s="25"/>
    </row>
    <row r="23" spans="1:11">
      <c r="A23" s="26"/>
      <c r="B23" s="24" t="s">
        <v>47</v>
      </c>
      <c r="C23" s="27"/>
      <c r="D23" s="24" t="s">
        <v>48</v>
      </c>
      <c r="E23" s="23">
        <v>35073</v>
      </c>
      <c r="F23" s="25"/>
      <c r="G23" s="25">
        <v>19200</v>
      </c>
      <c r="H23" s="25">
        <v>7</v>
      </c>
      <c r="I23" s="25"/>
      <c r="J23" s="25">
        <v>17</v>
      </c>
      <c r="K23" s="25" t="s">
        <v>49</v>
      </c>
    </row>
    <row r="24" spans="1:11">
      <c r="A24" s="28"/>
      <c r="B24" s="31"/>
      <c r="C24" s="31"/>
      <c r="D24" s="31"/>
      <c r="E24" s="28"/>
      <c r="F24" s="25"/>
      <c r="G24" s="25">
        <v>16000</v>
      </c>
      <c r="H24" s="25">
        <v>8</v>
      </c>
      <c r="I24" s="25"/>
      <c r="J24" s="25">
        <v>14.4</v>
      </c>
      <c r="K24" s="25" t="s">
        <v>49</v>
      </c>
    </row>
    <row r="25" spans="1:11">
      <c r="A25" s="25" t="s">
        <v>50</v>
      </c>
      <c r="B25" s="25"/>
      <c r="C25" s="25"/>
      <c r="D25" s="25"/>
      <c r="E25" s="32">
        <f>SUM(E8:E24)</f>
        <v>104151</v>
      </c>
      <c r="F25" s="32"/>
      <c r="G25" s="32">
        <f>SUM(G8:G24)</f>
        <v>106358</v>
      </c>
      <c r="H25" s="32">
        <v>8</v>
      </c>
      <c r="I25" s="32"/>
      <c r="J25" s="32">
        <f>SUM(J8:J24)</f>
        <v>127.3</v>
      </c>
      <c r="K25" s="25"/>
    </row>
    <row r="28" spans="1:14">
      <c r="A28" s="25" t="s">
        <v>51</v>
      </c>
      <c r="B28" s="25" t="s">
        <v>52</v>
      </c>
      <c r="C28" s="25" t="s">
        <v>18</v>
      </c>
      <c r="D28" s="33" t="s">
        <v>53</v>
      </c>
      <c r="F28" s="25" t="s">
        <v>51</v>
      </c>
      <c r="G28" s="25" t="s">
        <v>52</v>
      </c>
      <c r="H28" s="25" t="s">
        <v>18</v>
      </c>
      <c r="I28" s="33" t="s">
        <v>53</v>
      </c>
      <c r="K28" s="25" t="s">
        <v>51</v>
      </c>
      <c r="L28" s="25" t="s">
        <v>52</v>
      </c>
      <c r="M28" s="25" t="s">
        <v>18</v>
      </c>
      <c r="N28" s="33" t="s">
        <v>53</v>
      </c>
    </row>
    <row r="29" ht="15" spans="1:14">
      <c r="A29" s="34" t="s">
        <v>54</v>
      </c>
      <c r="B29" s="30" t="s">
        <v>34</v>
      </c>
      <c r="C29" s="30">
        <v>14</v>
      </c>
      <c r="D29" s="33">
        <f t="shared" ref="D29:D67" si="0">C29*1.03+1</f>
        <v>15.42</v>
      </c>
      <c r="F29" s="34" t="s">
        <v>55</v>
      </c>
      <c r="G29" s="30" t="s">
        <v>34</v>
      </c>
      <c r="H29" s="30">
        <v>36</v>
      </c>
      <c r="I29" s="33">
        <f t="shared" ref="I29:I78" si="1">H29*1.03+1</f>
        <v>38.08</v>
      </c>
      <c r="K29" s="40" t="s">
        <v>56</v>
      </c>
      <c r="L29" s="30" t="s">
        <v>34</v>
      </c>
      <c r="M29" s="30">
        <v>8</v>
      </c>
      <c r="N29" s="33">
        <f t="shared" ref="N29:N86" si="2">M29*1.03+1</f>
        <v>9.24</v>
      </c>
    </row>
    <row r="30" ht="15" spans="1:14">
      <c r="A30" s="34"/>
      <c r="B30" s="30" t="s">
        <v>36</v>
      </c>
      <c r="C30" s="30">
        <v>12</v>
      </c>
      <c r="D30" s="33">
        <f t="shared" si="0"/>
        <v>13.36</v>
      </c>
      <c r="F30" s="34"/>
      <c r="G30" s="30" t="s">
        <v>36</v>
      </c>
      <c r="H30" s="30">
        <v>30</v>
      </c>
      <c r="I30" s="33">
        <f t="shared" si="1"/>
        <v>31.9</v>
      </c>
      <c r="K30" s="40"/>
      <c r="L30" s="30" t="s">
        <v>36</v>
      </c>
      <c r="M30" s="30">
        <v>8</v>
      </c>
      <c r="N30" s="33">
        <f t="shared" si="2"/>
        <v>9.24</v>
      </c>
    </row>
    <row r="31" ht="15" spans="1:14">
      <c r="A31" s="34"/>
      <c r="B31" s="30" t="s">
        <v>37</v>
      </c>
      <c r="C31" s="30">
        <v>22</v>
      </c>
      <c r="D31" s="33">
        <f t="shared" si="0"/>
        <v>23.66</v>
      </c>
      <c r="F31" s="34"/>
      <c r="G31" s="30" t="s">
        <v>37</v>
      </c>
      <c r="H31" s="30">
        <v>54</v>
      </c>
      <c r="I31" s="33">
        <f t="shared" si="1"/>
        <v>56.62</v>
      </c>
      <c r="K31" s="40"/>
      <c r="L31" s="30" t="s">
        <v>37</v>
      </c>
      <c r="M31" s="30">
        <v>14</v>
      </c>
      <c r="N31" s="33">
        <f t="shared" si="2"/>
        <v>15.42</v>
      </c>
    </row>
    <row r="32" ht="15" spans="1:14">
      <c r="A32" s="34"/>
      <c r="B32" s="30" t="s">
        <v>38</v>
      </c>
      <c r="C32" s="30">
        <v>10</v>
      </c>
      <c r="D32" s="33">
        <f t="shared" si="0"/>
        <v>11.3</v>
      </c>
      <c r="F32" s="34"/>
      <c r="G32" s="30" t="s">
        <v>38</v>
      </c>
      <c r="H32" s="30">
        <v>24</v>
      </c>
      <c r="I32" s="33">
        <f t="shared" si="1"/>
        <v>25.72</v>
      </c>
      <c r="K32" s="40"/>
      <c r="L32" s="30" t="s">
        <v>38</v>
      </c>
      <c r="M32" s="30">
        <v>6</v>
      </c>
      <c r="N32" s="33">
        <f t="shared" si="2"/>
        <v>7.18</v>
      </c>
    </row>
    <row r="33" ht="15" spans="1:14">
      <c r="A33" s="34"/>
      <c r="B33" s="30" t="s">
        <v>39</v>
      </c>
      <c r="C33" s="30">
        <v>20</v>
      </c>
      <c r="D33" s="33">
        <f t="shared" si="0"/>
        <v>21.6</v>
      </c>
      <c r="F33" s="34"/>
      <c r="G33" s="30" t="s">
        <v>39</v>
      </c>
      <c r="H33" s="30">
        <v>48</v>
      </c>
      <c r="I33" s="33">
        <f t="shared" si="1"/>
        <v>50.44</v>
      </c>
      <c r="K33" s="40"/>
      <c r="L33" s="30" t="s">
        <v>39</v>
      </c>
      <c r="M33" s="30">
        <v>14</v>
      </c>
      <c r="N33" s="33">
        <f t="shared" si="2"/>
        <v>15.42</v>
      </c>
    </row>
    <row r="34" ht="15" spans="1:14">
      <c r="A34" s="34"/>
      <c r="B34" s="30" t="s">
        <v>40</v>
      </c>
      <c r="C34" s="30">
        <v>4</v>
      </c>
      <c r="D34" s="33">
        <f t="shared" si="0"/>
        <v>5.12</v>
      </c>
      <c r="F34" s="34"/>
      <c r="G34" s="30" t="s">
        <v>40</v>
      </c>
      <c r="H34" s="30">
        <v>10</v>
      </c>
      <c r="I34" s="33">
        <f t="shared" si="1"/>
        <v>11.3</v>
      </c>
      <c r="K34" s="40"/>
      <c r="L34" s="30" t="s">
        <v>41</v>
      </c>
      <c r="M34" s="30">
        <v>14</v>
      </c>
      <c r="N34" s="33">
        <f t="shared" si="2"/>
        <v>15.42</v>
      </c>
    </row>
    <row r="35" ht="15" spans="1:14">
      <c r="A35" s="34"/>
      <c r="B35" s="30" t="s">
        <v>41</v>
      </c>
      <c r="C35" s="30">
        <v>20</v>
      </c>
      <c r="D35" s="33">
        <f t="shared" si="0"/>
        <v>21.6</v>
      </c>
      <c r="F35" s="34"/>
      <c r="G35" s="30" t="s">
        <v>41</v>
      </c>
      <c r="H35" s="30">
        <v>50</v>
      </c>
      <c r="I35" s="33">
        <f t="shared" si="1"/>
        <v>52.5</v>
      </c>
      <c r="K35" s="40"/>
      <c r="L35" s="30" t="s">
        <v>44</v>
      </c>
      <c r="M35" s="30">
        <v>12</v>
      </c>
      <c r="N35" s="33">
        <f t="shared" si="2"/>
        <v>13.36</v>
      </c>
    </row>
    <row r="36" ht="15" spans="1:14">
      <c r="A36" s="34"/>
      <c r="B36" s="30" t="s">
        <v>42</v>
      </c>
      <c r="C36" s="30">
        <v>6</v>
      </c>
      <c r="D36" s="33">
        <f t="shared" si="0"/>
        <v>7.18</v>
      </c>
      <c r="F36" s="34"/>
      <c r="G36" s="30" t="s">
        <v>42</v>
      </c>
      <c r="H36" s="30">
        <v>12</v>
      </c>
      <c r="I36" s="33">
        <f t="shared" si="1"/>
        <v>13.36</v>
      </c>
      <c r="K36" s="40"/>
      <c r="L36" s="30" t="s">
        <v>45</v>
      </c>
      <c r="M36" s="30">
        <v>6</v>
      </c>
      <c r="N36" s="33">
        <f t="shared" si="2"/>
        <v>7.18</v>
      </c>
    </row>
    <row r="37" ht="15" spans="1:14">
      <c r="A37" s="34"/>
      <c r="B37" s="30" t="s">
        <v>44</v>
      </c>
      <c r="C37" s="30">
        <v>18</v>
      </c>
      <c r="D37" s="33">
        <f t="shared" si="0"/>
        <v>19.54</v>
      </c>
      <c r="F37" s="34"/>
      <c r="G37" s="30" t="s">
        <v>44</v>
      </c>
      <c r="H37" s="30">
        <v>42</v>
      </c>
      <c r="I37" s="33">
        <f t="shared" si="1"/>
        <v>44.26</v>
      </c>
      <c r="K37" s="40" t="s">
        <v>56</v>
      </c>
      <c r="L37" s="30" t="s">
        <v>34</v>
      </c>
      <c r="M37" s="30">
        <v>20</v>
      </c>
      <c r="N37" s="33">
        <f t="shared" si="2"/>
        <v>21.6</v>
      </c>
    </row>
    <row r="38" ht="15" spans="1:14">
      <c r="A38" s="34"/>
      <c r="B38" s="30" t="s">
        <v>45</v>
      </c>
      <c r="C38" s="30">
        <v>10</v>
      </c>
      <c r="D38" s="33">
        <f t="shared" si="0"/>
        <v>11.3</v>
      </c>
      <c r="F38" s="34"/>
      <c r="G38" s="30" t="s">
        <v>45</v>
      </c>
      <c r="H38" s="30">
        <v>20</v>
      </c>
      <c r="I38" s="33">
        <f t="shared" si="1"/>
        <v>21.6</v>
      </c>
      <c r="K38" s="40"/>
      <c r="L38" s="30" t="s">
        <v>36</v>
      </c>
      <c r="M38" s="30">
        <v>16</v>
      </c>
      <c r="N38" s="33">
        <f t="shared" si="2"/>
        <v>17.48</v>
      </c>
    </row>
    <row r="39" ht="15" spans="1:14">
      <c r="A39" s="35" t="s">
        <v>54</v>
      </c>
      <c r="B39" s="30" t="s">
        <v>36</v>
      </c>
      <c r="C39" s="30">
        <v>18</v>
      </c>
      <c r="D39" s="33">
        <f t="shared" si="0"/>
        <v>19.54</v>
      </c>
      <c r="F39" s="34" t="s">
        <v>55</v>
      </c>
      <c r="G39" s="30" t="s">
        <v>36</v>
      </c>
      <c r="H39" s="30">
        <v>35</v>
      </c>
      <c r="I39" s="33">
        <f t="shared" si="1"/>
        <v>37.05</v>
      </c>
      <c r="K39" s="40"/>
      <c r="L39" s="30" t="s">
        <v>37</v>
      </c>
      <c r="M39" s="30">
        <v>30</v>
      </c>
      <c r="N39" s="33">
        <f t="shared" si="2"/>
        <v>31.9</v>
      </c>
    </row>
    <row r="40" ht="15" spans="1:14">
      <c r="A40" s="36"/>
      <c r="B40" s="30" t="s">
        <v>37</v>
      </c>
      <c r="C40" s="30">
        <v>18</v>
      </c>
      <c r="D40" s="33">
        <f t="shared" si="0"/>
        <v>19.54</v>
      </c>
      <c r="F40" s="34"/>
      <c r="G40" s="30" t="s">
        <v>37</v>
      </c>
      <c r="H40" s="30">
        <v>35</v>
      </c>
      <c r="I40" s="33">
        <f t="shared" si="1"/>
        <v>37.05</v>
      </c>
      <c r="K40" s="40"/>
      <c r="L40" s="30" t="s">
        <v>38</v>
      </c>
      <c r="M40" s="30">
        <v>14</v>
      </c>
      <c r="N40" s="33">
        <f t="shared" si="2"/>
        <v>15.42</v>
      </c>
    </row>
    <row r="41" ht="15" spans="1:14">
      <c r="A41" s="36"/>
      <c r="B41" s="30" t="s">
        <v>38</v>
      </c>
      <c r="C41" s="30">
        <v>18</v>
      </c>
      <c r="D41" s="33">
        <f t="shared" si="0"/>
        <v>19.54</v>
      </c>
      <c r="F41" s="34"/>
      <c r="G41" s="30" t="s">
        <v>38</v>
      </c>
      <c r="H41" s="30">
        <v>35</v>
      </c>
      <c r="I41" s="33">
        <f t="shared" si="1"/>
        <v>37.05</v>
      </c>
      <c r="K41" s="40"/>
      <c r="L41" s="30" t="s">
        <v>39</v>
      </c>
      <c r="M41" s="30">
        <v>28</v>
      </c>
      <c r="N41" s="33">
        <f t="shared" si="2"/>
        <v>29.84</v>
      </c>
    </row>
    <row r="42" ht="15" spans="1:14">
      <c r="A42" s="36"/>
      <c r="B42" s="30" t="s">
        <v>39</v>
      </c>
      <c r="C42" s="30">
        <v>18</v>
      </c>
      <c r="D42" s="33">
        <f t="shared" si="0"/>
        <v>19.54</v>
      </c>
      <c r="F42" s="34"/>
      <c r="G42" s="30" t="s">
        <v>39</v>
      </c>
      <c r="H42" s="30">
        <v>35</v>
      </c>
      <c r="I42" s="33">
        <f t="shared" si="1"/>
        <v>37.05</v>
      </c>
      <c r="K42" s="40"/>
      <c r="L42" s="30" t="s">
        <v>40</v>
      </c>
      <c r="M42" s="30">
        <v>2</v>
      </c>
      <c r="N42" s="33">
        <f t="shared" si="2"/>
        <v>3.06</v>
      </c>
    </row>
    <row r="43" ht="15" spans="1:14">
      <c r="A43" s="36"/>
      <c r="B43" s="30" t="s">
        <v>40</v>
      </c>
      <c r="C43" s="30">
        <v>18</v>
      </c>
      <c r="D43" s="33">
        <f t="shared" si="0"/>
        <v>19.54</v>
      </c>
      <c r="F43" s="34"/>
      <c r="G43" s="30" t="s">
        <v>40</v>
      </c>
      <c r="H43" s="30">
        <v>35</v>
      </c>
      <c r="I43" s="33">
        <f t="shared" si="1"/>
        <v>37.05</v>
      </c>
      <c r="K43" s="40"/>
      <c r="L43" s="30" t="s">
        <v>41</v>
      </c>
      <c r="M43" s="30">
        <v>30</v>
      </c>
      <c r="N43" s="33">
        <f t="shared" si="2"/>
        <v>31.9</v>
      </c>
    </row>
    <row r="44" ht="15" spans="1:14">
      <c r="A44" s="36"/>
      <c r="B44" s="30" t="s">
        <v>41</v>
      </c>
      <c r="C44" s="30">
        <v>36</v>
      </c>
      <c r="D44" s="33">
        <f t="shared" si="0"/>
        <v>38.08</v>
      </c>
      <c r="F44" s="34"/>
      <c r="G44" s="30" t="s">
        <v>41</v>
      </c>
      <c r="H44" s="30">
        <v>70</v>
      </c>
      <c r="I44" s="33">
        <f t="shared" si="1"/>
        <v>73.1</v>
      </c>
      <c r="K44" s="40"/>
      <c r="L44" s="30" t="s">
        <v>42</v>
      </c>
      <c r="M44" s="30">
        <v>8</v>
      </c>
      <c r="N44" s="33">
        <f t="shared" si="2"/>
        <v>9.24</v>
      </c>
    </row>
    <row r="45" ht="15" spans="1:14">
      <c r="A45" s="36"/>
      <c r="B45" s="30" t="s">
        <v>42</v>
      </c>
      <c r="C45" s="30">
        <v>18</v>
      </c>
      <c r="D45" s="33">
        <f t="shared" si="0"/>
        <v>19.54</v>
      </c>
      <c r="F45" s="34"/>
      <c r="G45" s="30" t="s">
        <v>42</v>
      </c>
      <c r="H45" s="30">
        <v>35</v>
      </c>
      <c r="I45" s="33">
        <f t="shared" si="1"/>
        <v>37.05</v>
      </c>
      <c r="K45" s="40"/>
      <c r="L45" s="30" t="s">
        <v>44</v>
      </c>
      <c r="M45" s="30">
        <v>26</v>
      </c>
      <c r="N45" s="33">
        <f t="shared" si="2"/>
        <v>27.78</v>
      </c>
    </row>
    <row r="46" ht="15" spans="1:14">
      <c r="A46" s="36"/>
      <c r="B46" s="30" t="s">
        <v>43</v>
      </c>
      <c r="C46" s="30">
        <v>18</v>
      </c>
      <c r="D46" s="33">
        <f t="shared" si="0"/>
        <v>19.54</v>
      </c>
      <c r="F46" s="34"/>
      <c r="G46" s="30" t="s">
        <v>43</v>
      </c>
      <c r="H46" s="30">
        <v>35</v>
      </c>
      <c r="I46" s="33">
        <f t="shared" si="1"/>
        <v>37.05</v>
      </c>
      <c r="K46" s="40"/>
      <c r="L46" s="30" t="s">
        <v>45</v>
      </c>
      <c r="M46" s="30">
        <v>14</v>
      </c>
      <c r="N46" s="33">
        <f t="shared" si="2"/>
        <v>15.42</v>
      </c>
    </row>
    <row r="47" ht="15" spans="1:14">
      <c r="A47" s="36"/>
      <c r="B47" s="30" t="s">
        <v>44</v>
      </c>
      <c r="C47" s="30">
        <v>18</v>
      </c>
      <c r="D47" s="33">
        <f t="shared" si="0"/>
        <v>19.54</v>
      </c>
      <c r="F47" s="34"/>
      <c r="G47" s="30" t="s">
        <v>44</v>
      </c>
      <c r="H47" s="30">
        <v>35</v>
      </c>
      <c r="I47" s="33">
        <f t="shared" si="1"/>
        <v>37.05</v>
      </c>
      <c r="K47" s="41" t="s">
        <v>56</v>
      </c>
      <c r="L47" s="30" t="s">
        <v>36</v>
      </c>
      <c r="M47" s="30">
        <v>32</v>
      </c>
      <c r="N47" s="33">
        <f t="shared" si="2"/>
        <v>33.96</v>
      </c>
    </row>
    <row r="48" ht="15" spans="1:14">
      <c r="A48" s="36"/>
      <c r="B48" s="30" t="s">
        <v>45</v>
      </c>
      <c r="C48" s="30">
        <v>18</v>
      </c>
      <c r="D48" s="33">
        <f t="shared" si="0"/>
        <v>19.54</v>
      </c>
      <c r="F48" s="34"/>
      <c r="G48" s="30" t="s">
        <v>45</v>
      </c>
      <c r="H48" s="30">
        <v>35</v>
      </c>
      <c r="I48" s="33">
        <f t="shared" si="1"/>
        <v>37.05</v>
      </c>
      <c r="K48" s="42"/>
      <c r="L48" s="30" t="s">
        <v>37</v>
      </c>
      <c r="M48" s="30">
        <v>32</v>
      </c>
      <c r="N48" s="33">
        <f t="shared" si="2"/>
        <v>33.96</v>
      </c>
    </row>
    <row r="49" ht="15" spans="1:14">
      <c r="A49" s="37"/>
      <c r="B49" s="30" t="s">
        <v>46</v>
      </c>
      <c r="C49" s="30">
        <v>18</v>
      </c>
      <c r="D49" s="33">
        <f t="shared" si="0"/>
        <v>19.54</v>
      </c>
      <c r="F49" s="34"/>
      <c r="G49" s="30" t="s">
        <v>46</v>
      </c>
      <c r="H49" s="30">
        <v>35</v>
      </c>
      <c r="I49" s="33">
        <f t="shared" si="1"/>
        <v>37.05</v>
      </c>
      <c r="K49" s="42"/>
      <c r="L49" s="30" t="s">
        <v>38</v>
      </c>
      <c r="M49" s="30">
        <v>32</v>
      </c>
      <c r="N49" s="33">
        <f t="shared" si="2"/>
        <v>33.96</v>
      </c>
    </row>
    <row r="50" ht="15" spans="1:14">
      <c r="A50" s="34" t="s">
        <v>54</v>
      </c>
      <c r="B50" s="30" t="s">
        <v>34</v>
      </c>
      <c r="C50" s="30">
        <v>12</v>
      </c>
      <c r="D50" s="33">
        <f t="shared" si="0"/>
        <v>13.36</v>
      </c>
      <c r="F50" s="34" t="s">
        <v>55</v>
      </c>
      <c r="G50" s="30" t="s">
        <v>34</v>
      </c>
      <c r="H50" s="30">
        <v>26</v>
      </c>
      <c r="I50" s="33">
        <f t="shared" si="1"/>
        <v>27.78</v>
      </c>
      <c r="K50" s="42"/>
      <c r="L50" s="30" t="s">
        <v>39</v>
      </c>
      <c r="M50" s="30">
        <v>32</v>
      </c>
      <c r="N50" s="33">
        <f t="shared" si="2"/>
        <v>33.96</v>
      </c>
    </row>
    <row r="51" ht="15" spans="1:14">
      <c r="A51" s="34"/>
      <c r="B51" s="30" t="s">
        <v>36</v>
      </c>
      <c r="C51" s="30">
        <v>6</v>
      </c>
      <c r="D51" s="33">
        <f t="shared" si="0"/>
        <v>7.18</v>
      </c>
      <c r="F51" s="34"/>
      <c r="G51" s="30" t="s">
        <v>36</v>
      </c>
      <c r="H51" s="30">
        <v>13</v>
      </c>
      <c r="I51" s="33">
        <f t="shared" si="1"/>
        <v>14.39</v>
      </c>
      <c r="K51" s="42"/>
      <c r="L51" s="30" t="s">
        <v>40</v>
      </c>
      <c r="M51" s="30">
        <v>32</v>
      </c>
      <c r="N51" s="33">
        <f t="shared" si="2"/>
        <v>33.96</v>
      </c>
    </row>
    <row r="52" ht="15" spans="1:14">
      <c r="A52" s="34"/>
      <c r="B52" s="30" t="s">
        <v>37</v>
      </c>
      <c r="C52" s="30">
        <v>12</v>
      </c>
      <c r="D52" s="33">
        <f t="shared" si="0"/>
        <v>13.36</v>
      </c>
      <c r="F52" s="34"/>
      <c r="G52" s="30" t="s">
        <v>37</v>
      </c>
      <c r="H52" s="30">
        <v>26</v>
      </c>
      <c r="I52" s="33">
        <f t="shared" si="1"/>
        <v>27.78</v>
      </c>
      <c r="K52" s="42"/>
      <c r="L52" s="30" t="s">
        <v>41</v>
      </c>
      <c r="M52" s="30">
        <v>64</v>
      </c>
      <c r="N52" s="33">
        <f t="shared" si="2"/>
        <v>66.92</v>
      </c>
    </row>
    <row r="53" ht="15" spans="1:14">
      <c r="A53" s="34"/>
      <c r="B53" s="30" t="s">
        <v>38</v>
      </c>
      <c r="C53" s="30">
        <v>6</v>
      </c>
      <c r="D53" s="33">
        <f t="shared" si="0"/>
        <v>7.18</v>
      </c>
      <c r="F53" s="34"/>
      <c r="G53" s="30" t="s">
        <v>38</v>
      </c>
      <c r="H53" s="30">
        <v>13</v>
      </c>
      <c r="I53" s="33">
        <f t="shared" si="1"/>
        <v>14.39</v>
      </c>
      <c r="K53" s="42"/>
      <c r="L53" s="30" t="s">
        <v>42</v>
      </c>
      <c r="M53" s="30">
        <v>32</v>
      </c>
      <c r="N53" s="33">
        <f t="shared" si="2"/>
        <v>33.96</v>
      </c>
    </row>
    <row r="54" ht="15" spans="1:14">
      <c r="A54" s="34"/>
      <c r="B54" s="30" t="s">
        <v>39</v>
      </c>
      <c r="C54" s="30">
        <v>12</v>
      </c>
      <c r="D54" s="33">
        <f t="shared" si="0"/>
        <v>13.36</v>
      </c>
      <c r="F54" s="34"/>
      <c r="G54" s="30" t="s">
        <v>39</v>
      </c>
      <c r="H54" s="30">
        <v>26</v>
      </c>
      <c r="I54" s="33">
        <f t="shared" si="1"/>
        <v>27.78</v>
      </c>
      <c r="K54" s="42"/>
      <c r="L54" s="30" t="s">
        <v>43</v>
      </c>
      <c r="M54" s="30">
        <v>32</v>
      </c>
      <c r="N54" s="33">
        <f t="shared" si="2"/>
        <v>33.96</v>
      </c>
    </row>
    <row r="55" ht="15" spans="1:14">
      <c r="A55" s="34"/>
      <c r="B55" s="30" t="s">
        <v>40</v>
      </c>
      <c r="C55" s="30">
        <v>6</v>
      </c>
      <c r="D55" s="33">
        <f t="shared" si="0"/>
        <v>7.18</v>
      </c>
      <c r="F55" s="34"/>
      <c r="G55" s="30" t="s">
        <v>40</v>
      </c>
      <c r="H55" s="30">
        <v>13</v>
      </c>
      <c r="I55" s="33">
        <f t="shared" si="1"/>
        <v>14.39</v>
      </c>
      <c r="K55" s="42"/>
      <c r="L55" s="30" t="s">
        <v>44</v>
      </c>
      <c r="M55" s="30">
        <v>32</v>
      </c>
      <c r="N55" s="33">
        <f t="shared" si="2"/>
        <v>33.96</v>
      </c>
    </row>
    <row r="56" ht="15" spans="1:14">
      <c r="A56" s="34"/>
      <c r="B56" s="30" t="s">
        <v>41</v>
      </c>
      <c r="C56" s="30">
        <v>12</v>
      </c>
      <c r="D56" s="33">
        <f t="shared" si="0"/>
        <v>13.36</v>
      </c>
      <c r="F56" s="34"/>
      <c r="G56" s="30" t="s">
        <v>41</v>
      </c>
      <c r="H56" s="30">
        <v>26</v>
      </c>
      <c r="I56" s="33">
        <f t="shared" si="1"/>
        <v>27.78</v>
      </c>
      <c r="K56" s="42"/>
      <c r="L56" s="30" t="s">
        <v>45</v>
      </c>
      <c r="M56" s="30">
        <v>32</v>
      </c>
      <c r="N56" s="33">
        <f t="shared" si="2"/>
        <v>33.96</v>
      </c>
    </row>
    <row r="57" ht="15" spans="1:14">
      <c r="A57" s="34"/>
      <c r="B57" s="30" t="s">
        <v>44</v>
      </c>
      <c r="C57" s="30">
        <v>6</v>
      </c>
      <c r="D57" s="33">
        <f t="shared" si="0"/>
        <v>7.18</v>
      </c>
      <c r="F57" s="34"/>
      <c r="G57" s="30" t="s">
        <v>44</v>
      </c>
      <c r="H57" s="30">
        <v>13</v>
      </c>
      <c r="I57" s="33">
        <f t="shared" si="1"/>
        <v>14.39</v>
      </c>
      <c r="K57" s="43"/>
      <c r="L57" s="30" t="s">
        <v>46</v>
      </c>
      <c r="M57" s="30">
        <v>32</v>
      </c>
      <c r="N57" s="33">
        <f t="shared" si="2"/>
        <v>33.96</v>
      </c>
    </row>
    <row r="58" ht="15" spans="1:14">
      <c r="A58" s="34" t="s">
        <v>54</v>
      </c>
      <c r="B58" s="30" t="s">
        <v>34</v>
      </c>
      <c r="C58" s="30">
        <v>633</v>
      </c>
      <c r="D58" s="33">
        <f t="shared" si="0"/>
        <v>652.99</v>
      </c>
      <c r="F58" s="34" t="s">
        <v>55</v>
      </c>
      <c r="G58" s="30" t="s">
        <v>34</v>
      </c>
      <c r="H58" s="30">
        <v>443</v>
      </c>
      <c r="I58" s="33">
        <f t="shared" si="1"/>
        <v>457.29</v>
      </c>
      <c r="K58" s="40" t="s">
        <v>56</v>
      </c>
      <c r="L58" s="30" t="s">
        <v>34</v>
      </c>
      <c r="M58" s="30">
        <v>22</v>
      </c>
      <c r="N58" s="33">
        <f t="shared" si="2"/>
        <v>23.66</v>
      </c>
    </row>
    <row r="59" ht="15" spans="1:14">
      <c r="A59" s="34"/>
      <c r="B59" s="30" t="s">
        <v>36</v>
      </c>
      <c r="C59" s="30">
        <v>633</v>
      </c>
      <c r="D59" s="33">
        <f t="shared" si="0"/>
        <v>652.99</v>
      </c>
      <c r="F59" s="34"/>
      <c r="G59" s="30" t="s">
        <v>36</v>
      </c>
      <c r="H59" s="30">
        <v>443</v>
      </c>
      <c r="I59" s="33">
        <f t="shared" si="1"/>
        <v>457.29</v>
      </c>
      <c r="K59" s="40"/>
      <c r="L59" s="30" t="s">
        <v>36</v>
      </c>
      <c r="M59" s="30">
        <v>11</v>
      </c>
      <c r="N59" s="33">
        <f t="shared" si="2"/>
        <v>12.33</v>
      </c>
    </row>
    <row r="60" ht="15" spans="1:14">
      <c r="A60" s="34"/>
      <c r="B60" s="30" t="s">
        <v>37</v>
      </c>
      <c r="C60" s="30">
        <v>1266</v>
      </c>
      <c r="D60" s="33">
        <f t="shared" si="0"/>
        <v>1304.98</v>
      </c>
      <c r="F60" s="34"/>
      <c r="G60" s="30" t="s">
        <v>37</v>
      </c>
      <c r="H60" s="30">
        <v>886</v>
      </c>
      <c r="I60" s="33">
        <f t="shared" si="1"/>
        <v>913.58</v>
      </c>
      <c r="K60" s="40"/>
      <c r="L60" s="30" t="s">
        <v>37</v>
      </c>
      <c r="M60" s="30">
        <v>22</v>
      </c>
      <c r="N60" s="33">
        <f t="shared" si="2"/>
        <v>23.66</v>
      </c>
    </row>
    <row r="61" ht="15" spans="1:14">
      <c r="A61" s="34"/>
      <c r="B61" s="30" t="s">
        <v>38</v>
      </c>
      <c r="C61" s="30">
        <v>633</v>
      </c>
      <c r="D61" s="33">
        <f t="shared" si="0"/>
        <v>652.99</v>
      </c>
      <c r="F61" s="34"/>
      <c r="G61" s="30" t="s">
        <v>38</v>
      </c>
      <c r="H61" s="30">
        <v>443</v>
      </c>
      <c r="I61" s="33">
        <f t="shared" si="1"/>
        <v>457.29</v>
      </c>
      <c r="K61" s="40"/>
      <c r="L61" s="30" t="s">
        <v>38</v>
      </c>
      <c r="M61" s="30">
        <v>11</v>
      </c>
      <c r="N61" s="33">
        <f t="shared" si="2"/>
        <v>12.33</v>
      </c>
    </row>
    <row r="62" ht="15" spans="1:14">
      <c r="A62" s="34"/>
      <c r="B62" s="30" t="s">
        <v>39</v>
      </c>
      <c r="C62" s="30">
        <v>1266</v>
      </c>
      <c r="D62" s="33">
        <f t="shared" si="0"/>
        <v>1304.98</v>
      </c>
      <c r="F62" s="34"/>
      <c r="G62" s="30" t="s">
        <v>39</v>
      </c>
      <c r="H62" s="30">
        <v>886</v>
      </c>
      <c r="I62" s="33">
        <f t="shared" si="1"/>
        <v>913.58</v>
      </c>
      <c r="K62" s="40"/>
      <c r="L62" s="30" t="s">
        <v>39</v>
      </c>
      <c r="M62" s="30">
        <v>22</v>
      </c>
      <c r="N62" s="33">
        <f t="shared" si="2"/>
        <v>23.66</v>
      </c>
    </row>
    <row r="63" ht="15" spans="1:14">
      <c r="A63" s="34"/>
      <c r="B63" s="30" t="s">
        <v>40</v>
      </c>
      <c r="C63" s="30">
        <v>633</v>
      </c>
      <c r="D63" s="33">
        <f t="shared" si="0"/>
        <v>652.99</v>
      </c>
      <c r="F63" s="34"/>
      <c r="G63" s="30" t="s">
        <v>40</v>
      </c>
      <c r="H63" s="30">
        <v>443</v>
      </c>
      <c r="I63" s="33">
        <f t="shared" si="1"/>
        <v>457.29</v>
      </c>
      <c r="K63" s="40"/>
      <c r="L63" s="30" t="s">
        <v>40</v>
      </c>
      <c r="M63" s="30">
        <v>11</v>
      </c>
      <c r="N63" s="33">
        <f t="shared" si="2"/>
        <v>12.33</v>
      </c>
    </row>
    <row r="64" ht="15" spans="1:14">
      <c r="A64" s="34"/>
      <c r="B64" s="30" t="s">
        <v>41</v>
      </c>
      <c r="C64" s="30">
        <v>633</v>
      </c>
      <c r="D64" s="33">
        <f t="shared" si="0"/>
        <v>652.99</v>
      </c>
      <c r="F64" s="34"/>
      <c r="G64" s="30" t="s">
        <v>41</v>
      </c>
      <c r="H64" s="30">
        <v>443</v>
      </c>
      <c r="I64" s="33">
        <f t="shared" si="1"/>
        <v>457.29</v>
      </c>
      <c r="K64" s="40"/>
      <c r="L64" s="30" t="s">
        <v>41</v>
      </c>
      <c r="M64" s="30">
        <v>22</v>
      </c>
      <c r="N64" s="33">
        <f t="shared" si="2"/>
        <v>23.66</v>
      </c>
    </row>
    <row r="65" ht="15" spans="1:14">
      <c r="A65" s="34"/>
      <c r="B65" s="30" t="s">
        <v>42</v>
      </c>
      <c r="C65" s="30">
        <v>633</v>
      </c>
      <c r="D65" s="33">
        <f t="shared" si="0"/>
        <v>652.99</v>
      </c>
      <c r="F65" s="34"/>
      <c r="G65" s="30" t="s">
        <v>42</v>
      </c>
      <c r="H65" s="30">
        <v>443</v>
      </c>
      <c r="I65" s="33">
        <f t="shared" si="1"/>
        <v>457.29</v>
      </c>
      <c r="K65" s="40"/>
      <c r="L65" s="30" t="s">
        <v>44</v>
      </c>
      <c r="M65" s="30">
        <v>11</v>
      </c>
      <c r="N65" s="33">
        <f t="shared" si="2"/>
        <v>12.33</v>
      </c>
    </row>
    <row r="66" ht="15" spans="1:14">
      <c r="A66" s="34"/>
      <c r="B66" s="30" t="s">
        <v>43</v>
      </c>
      <c r="C66" s="30">
        <v>633</v>
      </c>
      <c r="D66" s="33">
        <f t="shared" si="0"/>
        <v>652.99</v>
      </c>
      <c r="F66" s="34"/>
      <c r="G66" s="30" t="s">
        <v>43</v>
      </c>
      <c r="H66" s="30">
        <v>443</v>
      </c>
      <c r="I66" s="33">
        <f t="shared" si="1"/>
        <v>457.29</v>
      </c>
      <c r="K66" s="40" t="s">
        <v>56</v>
      </c>
      <c r="L66" s="30" t="s">
        <v>34</v>
      </c>
      <c r="M66" s="30">
        <v>332</v>
      </c>
      <c r="N66" s="33">
        <f t="shared" si="2"/>
        <v>342.96</v>
      </c>
    </row>
    <row r="67" ht="15" spans="1:14">
      <c r="A67" s="34"/>
      <c r="B67" s="30" t="s">
        <v>45</v>
      </c>
      <c r="C67" s="30">
        <v>633</v>
      </c>
      <c r="D67" s="33">
        <f t="shared" si="0"/>
        <v>652.99</v>
      </c>
      <c r="F67" s="34"/>
      <c r="G67" s="30" t="s">
        <v>45</v>
      </c>
      <c r="H67" s="30">
        <v>443</v>
      </c>
      <c r="I67" s="33">
        <f t="shared" si="1"/>
        <v>457.29</v>
      </c>
      <c r="K67" s="40"/>
      <c r="L67" s="30" t="s">
        <v>36</v>
      </c>
      <c r="M67" s="30">
        <v>332</v>
      </c>
      <c r="N67" s="33">
        <f t="shared" si="2"/>
        <v>342.96</v>
      </c>
    </row>
    <row r="68" ht="15" spans="1:14">
      <c r="A68" s="25" t="s">
        <v>50</v>
      </c>
      <c r="B68" s="25"/>
      <c r="C68" s="25">
        <f>SUM(C29:C67)</f>
        <v>8020</v>
      </c>
      <c r="D68" s="33">
        <f>SUM(D29:D67)</f>
        <v>8299.6</v>
      </c>
      <c r="F68" s="34" t="s">
        <v>55</v>
      </c>
      <c r="G68" s="30" t="s">
        <v>34</v>
      </c>
      <c r="H68" s="30">
        <v>671</v>
      </c>
      <c r="I68" s="33">
        <f t="shared" si="1"/>
        <v>692.13</v>
      </c>
      <c r="K68" s="40"/>
      <c r="L68" s="30" t="s">
        <v>37</v>
      </c>
      <c r="M68" s="30">
        <v>664</v>
      </c>
      <c r="N68" s="33">
        <f t="shared" si="2"/>
        <v>684.92</v>
      </c>
    </row>
    <row r="69" ht="15" spans="1:14">
      <c r="A69" s="44" t="s">
        <v>57</v>
      </c>
      <c r="B69" s="44"/>
      <c r="C69" s="44"/>
      <c r="D69" s="44"/>
      <c r="F69" s="34"/>
      <c r="G69" s="30" t="s">
        <v>36</v>
      </c>
      <c r="H69" s="30">
        <v>671</v>
      </c>
      <c r="I69" s="33">
        <f t="shared" si="1"/>
        <v>692.13</v>
      </c>
      <c r="K69" s="40"/>
      <c r="L69" s="30" t="s">
        <v>38</v>
      </c>
      <c r="M69" s="30">
        <v>332</v>
      </c>
      <c r="N69" s="33">
        <f t="shared" si="2"/>
        <v>342.96</v>
      </c>
    </row>
    <row r="70" ht="15" spans="6:14">
      <c r="F70" s="34"/>
      <c r="G70" s="30" t="s">
        <v>37</v>
      </c>
      <c r="H70" s="30">
        <v>1342</v>
      </c>
      <c r="I70" s="33">
        <f t="shared" si="1"/>
        <v>1383.26</v>
      </c>
      <c r="K70" s="40"/>
      <c r="L70" s="30" t="s">
        <v>39</v>
      </c>
      <c r="M70" s="30">
        <v>664</v>
      </c>
      <c r="N70" s="33">
        <f t="shared" si="2"/>
        <v>684.92</v>
      </c>
    </row>
    <row r="71" ht="15" spans="6:14">
      <c r="F71" s="34"/>
      <c r="G71" s="30" t="s">
        <v>38</v>
      </c>
      <c r="H71" s="30">
        <v>612</v>
      </c>
      <c r="I71" s="33">
        <f t="shared" si="1"/>
        <v>631.36</v>
      </c>
      <c r="K71" s="40"/>
      <c r="L71" s="30" t="s">
        <v>40</v>
      </c>
      <c r="M71" s="30">
        <v>332</v>
      </c>
      <c r="N71" s="33">
        <f t="shared" si="2"/>
        <v>342.96</v>
      </c>
    </row>
    <row r="72" ht="15" spans="6:14">
      <c r="F72" s="34"/>
      <c r="G72" s="30" t="s">
        <v>39</v>
      </c>
      <c r="H72" s="30">
        <v>1224</v>
      </c>
      <c r="I72" s="33">
        <f t="shared" si="1"/>
        <v>1261.72</v>
      </c>
      <c r="K72" s="40"/>
      <c r="L72" s="30" t="s">
        <v>41</v>
      </c>
      <c r="M72" s="30">
        <v>332</v>
      </c>
      <c r="N72" s="33">
        <f t="shared" si="2"/>
        <v>342.96</v>
      </c>
    </row>
    <row r="73" ht="15" spans="6:14">
      <c r="F73" s="34"/>
      <c r="G73" s="30" t="s">
        <v>40</v>
      </c>
      <c r="H73" s="30">
        <v>612</v>
      </c>
      <c r="I73" s="33">
        <f t="shared" si="1"/>
        <v>631.36</v>
      </c>
      <c r="K73" s="40"/>
      <c r="L73" s="30" t="s">
        <v>42</v>
      </c>
      <c r="M73" s="30">
        <v>332</v>
      </c>
      <c r="N73" s="33">
        <f t="shared" si="2"/>
        <v>342.96</v>
      </c>
    </row>
    <row r="74" ht="15" spans="6:14">
      <c r="F74" s="34"/>
      <c r="G74" s="30" t="s">
        <v>41</v>
      </c>
      <c r="H74" s="30">
        <v>859</v>
      </c>
      <c r="I74" s="33">
        <f t="shared" si="1"/>
        <v>885.77</v>
      </c>
      <c r="K74" s="40"/>
      <c r="L74" s="30" t="s">
        <v>43</v>
      </c>
      <c r="M74" s="30">
        <v>332</v>
      </c>
      <c r="N74" s="33">
        <f t="shared" si="2"/>
        <v>342.96</v>
      </c>
    </row>
    <row r="75" ht="15" spans="6:14">
      <c r="F75" s="34"/>
      <c r="G75" s="30" t="s">
        <v>42</v>
      </c>
      <c r="H75" s="30">
        <v>661</v>
      </c>
      <c r="I75" s="33">
        <f t="shared" si="1"/>
        <v>681.83</v>
      </c>
      <c r="K75" s="40"/>
      <c r="L75" s="30" t="s">
        <v>45</v>
      </c>
      <c r="M75" s="30">
        <v>332</v>
      </c>
      <c r="N75" s="33">
        <f t="shared" si="2"/>
        <v>342.96</v>
      </c>
    </row>
    <row r="76" ht="15" spans="6:14">
      <c r="F76" s="34"/>
      <c r="G76" s="30" t="s">
        <v>43</v>
      </c>
      <c r="H76" s="30">
        <v>463</v>
      </c>
      <c r="I76" s="33">
        <f t="shared" si="1"/>
        <v>477.89</v>
      </c>
      <c r="K76" s="40" t="s">
        <v>56</v>
      </c>
      <c r="L76" s="30" t="s">
        <v>34</v>
      </c>
      <c r="M76" s="30">
        <v>598</v>
      </c>
      <c r="N76" s="33">
        <f t="shared" si="2"/>
        <v>616.94</v>
      </c>
    </row>
    <row r="77" ht="15" spans="6:14">
      <c r="F77" s="34"/>
      <c r="G77" s="30" t="s">
        <v>44</v>
      </c>
      <c r="H77" s="30">
        <v>238</v>
      </c>
      <c r="I77" s="33">
        <f t="shared" si="1"/>
        <v>246.14</v>
      </c>
      <c r="K77" s="40"/>
      <c r="L77" s="30" t="s">
        <v>36</v>
      </c>
      <c r="M77" s="30">
        <v>598</v>
      </c>
      <c r="N77" s="33">
        <f t="shared" si="2"/>
        <v>616.94</v>
      </c>
    </row>
    <row r="78" ht="15" spans="6:14">
      <c r="F78" s="34"/>
      <c r="G78" s="30" t="s">
        <v>45</v>
      </c>
      <c r="H78" s="30">
        <v>582</v>
      </c>
      <c r="I78" s="33">
        <f t="shared" si="1"/>
        <v>600.46</v>
      </c>
      <c r="K78" s="40"/>
      <c r="L78" s="30" t="s">
        <v>37</v>
      </c>
      <c r="M78" s="30">
        <v>1196</v>
      </c>
      <c r="N78" s="33">
        <f t="shared" si="2"/>
        <v>1232.88</v>
      </c>
    </row>
    <row r="79" ht="15" spans="6:14">
      <c r="F79" s="25" t="s">
        <v>50</v>
      </c>
      <c r="G79" s="25"/>
      <c r="H79" s="25">
        <f>SUM(H29:H78)</f>
        <v>14153</v>
      </c>
      <c r="I79" s="33">
        <f>SUM(I29:I78)</f>
        <v>14627.59</v>
      </c>
      <c r="K79" s="40"/>
      <c r="L79" s="30" t="s">
        <v>38</v>
      </c>
      <c r="M79" s="30">
        <v>541</v>
      </c>
      <c r="N79" s="33">
        <f t="shared" si="2"/>
        <v>558.23</v>
      </c>
    </row>
    <row r="80" ht="15" spans="6:14">
      <c r="F80" s="44" t="s">
        <v>58</v>
      </c>
      <c r="G80" s="44"/>
      <c r="H80" s="44"/>
      <c r="I80" s="44"/>
      <c r="K80" s="40"/>
      <c r="L80" s="30" t="s">
        <v>39</v>
      </c>
      <c r="M80" s="30">
        <v>1082</v>
      </c>
      <c r="N80" s="33">
        <f t="shared" si="2"/>
        <v>1115.46</v>
      </c>
    </row>
    <row r="81" ht="15" spans="11:14">
      <c r="K81" s="40"/>
      <c r="L81" s="30" t="s">
        <v>40</v>
      </c>
      <c r="M81" s="30">
        <v>541</v>
      </c>
      <c r="N81" s="33">
        <f t="shared" si="2"/>
        <v>558.23</v>
      </c>
    </row>
    <row r="82" ht="15" spans="11:14">
      <c r="K82" s="40"/>
      <c r="L82" s="30" t="s">
        <v>41</v>
      </c>
      <c r="M82" s="30">
        <v>778</v>
      </c>
      <c r="N82" s="33">
        <f t="shared" si="2"/>
        <v>802.34</v>
      </c>
    </row>
    <row r="83" ht="15" spans="11:14">
      <c r="K83" s="40"/>
      <c r="L83" s="30" t="s">
        <v>42</v>
      </c>
      <c r="M83" s="30">
        <v>589</v>
      </c>
      <c r="N83" s="33">
        <f t="shared" si="2"/>
        <v>607.67</v>
      </c>
    </row>
    <row r="84" ht="15" spans="11:14">
      <c r="K84" s="40"/>
      <c r="L84" s="30" t="s">
        <v>43</v>
      </c>
      <c r="M84" s="30">
        <v>400</v>
      </c>
      <c r="N84" s="33">
        <f t="shared" si="2"/>
        <v>413</v>
      </c>
    </row>
    <row r="85" ht="15" spans="11:14">
      <c r="K85" s="40"/>
      <c r="L85" s="30" t="s">
        <v>44</v>
      </c>
      <c r="M85" s="30">
        <v>226</v>
      </c>
      <c r="N85" s="33">
        <f t="shared" si="2"/>
        <v>233.78</v>
      </c>
    </row>
    <row r="86" ht="15" spans="11:14">
      <c r="K86" s="40"/>
      <c r="L86" s="30" t="s">
        <v>45</v>
      </c>
      <c r="M86" s="30">
        <v>513</v>
      </c>
      <c r="N86" s="33">
        <f t="shared" si="2"/>
        <v>529.39</v>
      </c>
    </row>
    <row r="87" spans="11:14">
      <c r="K87" s="25" t="s">
        <v>50</v>
      </c>
      <c r="L87" s="25"/>
      <c r="M87" s="25">
        <f>SUM(M29:M86)</f>
        <v>11832</v>
      </c>
      <c r="N87" s="33">
        <f>SUM(N29:N86)</f>
        <v>12244.96</v>
      </c>
    </row>
    <row r="88" spans="11:14">
      <c r="K88" s="44" t="s">
        <v>59</v>
      </c>
      <c r="L88" s="44"/>
      <c r="M88" s="44"/>
      <c r="N88" s="44"/>
    </row>
  </sheetData>
  <mergeCells count="40">
    <mergeCell ref="A1:K1"/>
    <mergeCell ref="A2:D2"/>
    <mergeCell ref="E2:K2"/>
    <mergeCell ref="A69:D69"/>
    <mergeCell ref="F80:I80"/>
    <mergeCell ref="K88:N88"/>
    <mergeCell ref="A8:A24"/>
    <mergeCell ref="A29:A38"/>
    <mergeCell ref="A39:A49"/>
    <mergeCell ref="A50:A57"/>
    <mergeCell ref="A58:A67"/>
    <mergeCell ref="B8:B10"/>
    <mergeCell ref="B11:B22"/>
    <mergeCell ref="B23:B24"/>
    <mergeCell ref="C8:C24"/>
    <mergeCell ref="D23:D24"/>
    <mergeCell ref="E11:E22"/>
    <mergeCell ref="E23:E24"/>
    <mergeCell ref="F29:F38"/>
    <mergeCell ref="F39:F49"/>
    <mergeCell ref="F50:F57"/>
    <mergeCell ref="F58:F67"/>
    <mergeCell ref="F68:F78"/>
    <mergeCell ref="H11:H13"/>
    <mergeCell ref="H14:H16"/>
    <mergeCell ref="H17:H22"/>
    <mergeCell ref="J11:J13"/>
    <mergeCell ref="J14:J16"/>
    <mergeCell ref="J17:J22"/>
    <mergeCell ref="K11:K13"/>
    <mergeCell ref="K14:K16"/>
    <mergeCell ref="K17:K22"/>
    <mergeCell ref="K29:K36"/>
    <mergeCell ref="K37:K46"/>
    <mergeCell ref="K47:K57"/>
    <mergeCell ref="K58:K65"/>
    <mergeCell ref="K66:K75"/>
    <mergeCell ref="K76:K8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2024-08-29T06:45:23Z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423F592251884EA3AE31CAE27AE8EC1F_13</vt:lpwstr>
  </property>
</Properties>
</file>