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<sst xmlns="http://schemas.openxmlformats.org/spreadsheetml/2006/main" count="122" uniqueCount="115">
  <si>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</si>
  <si>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</si>
  <si>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</si>
  <si>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晋州市新悦帽业  地址：河北省晋州市马于镇吕家庄 高梓琳 18231129861   安能500157024906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</si>
  <si>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</si>
  <si>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</si>
  <si>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</si>
  <si>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</si>
  <si>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</si>
  <si>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</si>
  <si>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</si>
  <si>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</si>
  <si>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</si>
  <si>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</si>
  <si>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</si>
  <si>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</si>
  <si>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</si>
  <si>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</si>
  <si>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</si>
  <si>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</si>
  <si>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</si>
  <si>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</si>
  <si>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</si>
  <si>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</si>
  <si>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</si>
  <si>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P24080777</t>
  </si>
  <si>
    <t>价格牌</t>
  </si>
  <si>
    <t xml:space="preserve">S24080459 </t>
  </si>
  <si>
    <t xml:space="preserve">B7195AX-                                                                                      </t>
  </si>
  <si>
    <t>43*40*28</t>
  </si>
  <si>
    <t xml:space="preserve">B7198AX-                                                                                      </t>
  </si>
  <si>
    <t xml:space="preserve">B7199AX-                                                                                      </t>
  </si>
  <si>
    <t xml:space="preserve">B7200AX-                                                                                      </t>
  </si>
  <si>
    <t>B8006AX-</t>
  </si>
  <si>
    <t xml:space="preserve">B9443AX-                                                                                      </t>
  </si>
  <si>
    <t>45*33*20</t>
  </si>
  <si>
    <t xml:space="preserve">B9444AX-                                                                                      </t>
  </si>
  <si>
    <t xml:space="preserve">C0585A8-                                                                                      </t>
  </si>
  <si>
    <t xml:space="preserve">D5313A8-                                                                                      </t>
  </si>
  <si>
    <t xml:space="preserve">D5314A8-                                                                                      </t>
  </si>
  <si>
    <t xml:space="preserve">D5315A8-                                                                                      </t>
  </si>
  <si>
    <t xml:space="preserve">D5319A8-                                                                                      </t>
  </si>
  <si>
    <t xml:space="preserve">D5320A8-                                                                                      </t>
  </si>
  <si>
    <t xml:space="preserve">D5321A8-                                                                                      </t>
  </si>
  <si>
    <t xml:space="preserve">D5450AX-                                                                                      </t>
  </si>
  <si>
    <t xml:space="preserve">D5468AX-                                                                                      </t>
  </si>
  <si>
    <t xml:space="preserve">D5470AX-                                                                                      </t>
  </si>
  <si>
    <t xml:space="preserve">D5610AX-                                                                                      </t>
  </si>
  <si>
    <t xml:space="preserve">D5611AX-                                                                                      </t>
  </si>
  <si>
    <t xml:space="preserve">D5612AX-                                                                                      </t>
  </si>
  <si>
    <t>45*33*16</t>
  </si>
  <si>
    <t xml:space="preserve">D5613AX-                                                                                      </t>
  </si>
  <si>
    <t xml:space="preserve">D5614AX-                                                                                      </t>
  </si>
  <si>
    <t xml:space="preserve">B7843AX-BG122                                                                                 </t>
  </si>
  <si>
    <t xml:space="preserve">B7843AX-BK23                                                                                  </t>
  </si>
  <si>
    <t xml:space="preserve">B7843AX-PNI                                                                                   </t>
  </si>
  <si>
    <t>总计</t>
  </si>
  <si>
    <t>颜色</t>
  </si>
  <si>
    <t>生产数</t>
  </si>
  <si>
    <r>
      <rPr>
        <b/>
        <sz val="11"/>
        <rFont val="Calibri"/>
        <charset val="134"/>
      </rPr>
      <t>B7195AX-</t>
    </r>
    <r>
      <rPr>
        <b/>
        <sz val="11"/>
        <rFont val="宋体"/>
        <charset val="134"/>
      </rPr>
      <t>无价格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</si>
  <si>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t>第1箱</t>
  </si>
  <si>
    <r>
      <rPr>
        <b/>
        <sz val="11"/>
        <rFont val="Calibri"/>
        <charset val="134"/>
      </rPr>
      <t>B7195AX-</t>
    </r>
    <r>
      <rPr>
        <b/>
        <sz val="11"/>
        <rFont val="宋体"/>
        <charset val="134"/>
      </rPr>
      <t>有价格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</si>
  <si>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r>
      <rPr>
        <b/>
        <sz val="11"/>
        <rFont val="Calibri"/>
        <charset val="134"/>
      </rPr>
      <t>B7198AX-</t>
    </r>
    <r>
      <rPr>
        <b/>
        <sz val="11"/>
        <rFont val="宋体"/>
        <charset val="134"/>
      </rPr>
      <t>无价格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</si>
  <si>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r>
      <rPr>
        <b/>
        <sz val="11"/>
        <rFont val="Calibri"/>
        <charset val="134"/>
      </rPr>
      <t>B7198AX-</t>
    </r>
    <r>
      <rPr>
        <b/>
        <sz val="11"/>
        <rFont val="宋体"/>
        <charset val="134"/>
      </rPr>
      <t>有价格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</si>
  <si>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r>
      <rPr>
        <b/>
        <sz val="11"/>
        <rFont val="Calibri"/>
        <charset val="134"/>
      </rPr>
      <t>B7199AX-</t>
    </r>
    <r>
      <rPr>
        <b/>
        <sz val="11"/>
        <rFont val="宋体"/>
        <charset val="134"/>
      </rPr>
      <t>无价格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</si>
  <si>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r>
      <rPr>
        <b/>
        <sz val="11"/>
        <rFont val="Calibri"/>
        <charset val="134"/>
      </rPr>
      <t>B7199AX-</t>
    </r>
    <r>
      <rPr>
        <b/>
        <sz val="11"/>
        <rFont val="宋体"/>
        <charset val="134"/>
      </rPr>
      <t>有价格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</si>
  <si>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r>
      <rPr>
        <b/>
        <sz val="11"/>
        <rFont val="Calibri"/>
        <charset val="134"/>
      </rPr>
      <t>B7200AX-</t>
    </r>
    <r>
      <rPr>
        <b/>
        <sz val="11"/>
        <rFont val="宋体"/>
        <charset val="134"/>
      </rPr>
      <t>无价格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</si>
  <si>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r>
      <rPr>
        <b/>
        <sz val="11"/>
        <rFont val="Calibri"/>
        <charset val="134"/>
      </rPr>
      <t>B7200AX-</t>
    </r>
    <r>
      <rPr>
        <b/>
        <sz val="11"/>
        <rFont val="宋体"/>
        <charset val="134"/>
      </rPr>
      <t>有价格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</si>
  <si>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r>
      <rPr>
        <b/>
        <sz val="11"/>
        <rFont val="Calibri"/>
        <charset val="134"/>
      </rPr>
      <t>B7843AX-BG122</t>
    </r>
    <r>
      <rPr>
        <b/>
        <sz val="11"/>
        <rFont val="宋体"/>
        <charset val="134"/>
      </rPr>
      <t>无价格</t>
    </r>
    <r>
      <rPr>
        <b/>
        <sz val="11"/>
        <rFont val="Calibri"/>
        <charset val="134"/>
      </rPr>
      <t xml:space="preserve">                                                                                 </t>
    </r>
  </si>
  <si>
    <t>第6箱</t>
  </si>
  <si>
    <r>
      <rPr>
        <b/>
        <sz val="11"/>
        <rFont val="Calibri"/>
        <charset val="134"/>
      </rPr>
      <t>B7843AX-BG122</t>
    </r>
    <r>
      <rPr>
        <b/>
        <sz val="11"/>
        <rFont val="宋体"/>
        <charset val="134"/>
      </rPr>
      <t>有价格</t>
    </r>
    <r>
      <rPr>
        <b/>
        <sz val="11"/>
        <rFont val="Calibri"/>
        <charset val="134"/>
      </rPr>
      <t xml:space="preserve">                                                                                 </t>
    </r>
  </si>
  <si>
    <r>
      <rPr>
        <b/>
        <sz val="11"/>
        <rFont val="Calibri"/>
        <charset val="134"/>
      </rPr>
      <t>B7843AX-BK23</t>
    </r>
    <r>
      <rPr>
        <b/>
        <sz val="11"/>
        <rFont val="宋体"/>
        <charset val="134"/>
      </rPr>
      <t>无价格</t>
    </r>
    <r>
      <rPr>
        <b/>
        <sz val="11"/>
        <rFont val="Calibri"/>
        <charset val="134"/>
      </rPr>
      <t xml:space="preserve">                                                                                  </t>
    </r>
  </si>
  <si>
    <r>
      <rPr>
        <b/>
        <sz val="11"/>
        <rFont val="Calibri"/>
        <charset val="134"/>
      </rPr>
      <t>B7843AX-BK23</t>
    </r>
    <r>
      <rPr>
        <b/>
        <sz val="11"/>
        <rFont val="宋体"/>
        <charset val="134"/>
      </rPr>
      <t>有价格</t>
    </r>
    <r>
      <rPr>
        <b/>
        <sz val="11"/>
        <rFont val="Calibri"/>
        <charset val="134"/>
      </rPr>
      <t xml:space="preserve">                                                                                  </t>
    </r>
  </si>
  <si>
    <r>
      <rPr>
        <b/>
        <sz val="11"/>
        <rFont val="Calibri"/>
        <charset val="134"/>
      </rPr>
      <t>B7843AX-PNI</t>
    </r>
    <r>
      <rPr>
        <b/>
        <sz val="11"/>
        <rFont val="宋体"/>
        <charset val="134"/>
      </rPr>
      <t>无价格</t>
    </r>
    <r>
      <rPr>
        <b/>
        <sz val="11"/>
        <rFont val="Calibri"/>
        <charset val="134"/>
      </rPr>
      <t xml:space="preserve">                                                                                   </t>
    </r>
  </si>
  <si>
    <r>
      <rPr>
        <b/>
        <sz val="11"/>
        <rFont val="Calibri"/>
        <charset val="134"/>
      </rPr>
      <t>B7843AX-PNI</t>
    </r>
    <r>
      <rPr>
        <b/>
        <sz val="11"/>
        <rFont val="宋体"/>
        <charset val="134"/>
      </rPr>
      <t>有价格</t>
    </r>
    <r>
      <rPr>
        <b/>
        <sz val="11"/>
        <rFont val="Calibri"/>
        <charset val="134"/>
      </rPr>
      <t xml:space="preserve">                                                                                   </t>
    </r>
  </si>
  <si>
    <r>
      <rPr>
        <b/>
        <sz val="11"/>
        <rFont val="Calibri"/>
        <charset val="134"/>
      </rPr>
      <t>B8006AX-</t>
    </r>
    <r>
      <rPr>
        <b/>
        <sz val="11"/>
        <rFont val="宋体"/>
        <charset val="134"/>
      </rPr>
      <t>无价格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</si>
  <si>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r>
      <rPr>
        <b/>
        <sz val="11"/>
        <rFont val="Calibri"/>
        <charset val="134"/>
      </rPr>
      <t>B8006AX-</t>
    </r>
    <r>
      <rPr>
        <b/>
        <sz val="11"/>
        <rFont val="宋体"/>
        <charset val="134"/>
      </rPr>
      <t>有价格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</si>
  <si>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r>
      <rPr>
        <b/>
        <sz val="11"/>
        <rFont val="Calibri"/>
        <charset val="134"/>
      </rPr>
      <t>B9443AX-</t>
    </r>
    <r>
      <rPr>
        <b/>
        <sz val="11"/>
        <rFont val="宋体"/>
        <charset val="134"/>
      </rPr>
      <t>无价格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</si>
  <si>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t>第2箱</t>
  </si>
  <si>
    <r>
      <rPr>
        <b/>
        <sz val="11"/>
        <rFont val="Calibri"/>
        <charset val="134"/>
      </rPr>
      <t>B9443AX-</t>
    </r>
    <r>
      <rPr>
        <b/>
        <sz val="11"/>
        <rFont val="宋体"/>
        <charset val="134"/>
      </rPr>
      <t>有价格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</si>
  <si>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r>
      <rPr>
        <b/>
        <sz val="11"/>
        <rFont val="Calibri"/>
        <charset val="134"/>
      </rPr>
      <t>B9444AX-</t>
    </r>
    <r>
      <rPr>
        <b/>
        <sz val="11"/>
        <rFont val="宋体"/>
        <charset val="134"/>
      </rPr>
      <t>无价格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</si>
  <si>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r>
      <rPr>
        <b/>
        <sz val="11"/>
        <rFont val="Calibri"/>
        <charset val="134"/>
      </rPr>
      <t>B9444AX-</t>
    </r>
    <r>
      <rPr>
        <b/>
        <sz val="11"/>
        <rFont val="宋体"/>
        <charset val="134"/>
      </rPr>
      <t>有价格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</si>
  <si>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r>
      <rPr>
        <b/>
        <sz val="11"/>
        <rFont val="Calibri"/>
        <charset val="134"/>
      </rPr>
      <t>C0585A8-</t>
    </r>
    <r>
      <rPr>
        <b/>
        <sz val="11"/>
        <rFont val="宋体"/>
        <charset val="134"/>
      </rPr>
      <t>无价格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</si>
  <si>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r>
      <rPr>
        <b/>
        <sz val="11"/>
        <rFont val="Calibri"/>
        <charset val="134"/>
      </rPr>
      <t>C0585A8-</t>
    </r>
    <r>
      <rPr>
        <b/>
        <sz val="11"/>
        <rFont val="宋体"/>
        <charset val="134"/>
      </rPr>
      <t>有价格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</si>
  <si>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r>
      <rPr>
        <b/>
        <sz val="11"/>
        <rFont val="Calibri"/>
        <charset val="134"/>
      </rPr>
      <t>D5313A8-</t>
    </r>
    <r>
      <rPr>
        <b/>
        <sz val="11"/>
        <rFont val="宋体"/>
        <charset val="134"/>
      </rPr>
      <t>无价格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</si>
  <si>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r>
      <rPr>
        <b/>
        <sz val="11"/>
        <rFont val="Calibri"/>
        <charset val="134"/>
      </rPr>
      <t>D5313A8-</t>
    </r>
    <r>
      <rPr>
        <b/>
        <sz val="11"/>
        <rFont val="宋体"/>
        <charset val="134"/>
      </rPr>
      <t>有价格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</si>
  <si>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r>
      <rPr>
        <b/>
        <sz val="11"/>
        <rFont val="Calibri"/>
        <charset val="134"/>
      </rPr>
      <t>D5314A8-</t>
    </r>
    <r>
      <rPr>
        <b/>
        <sz val="11"/>
        <rFont val="宋体"/>
        <charset val="134"/>
      </rPr>
      <t>无价格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</si>
  <si>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t>第3箱</t>
  </si>
  <si>
    <r>
      <rPr>
        <b/>
        <sz val="11"/>
        <rFont val="Calibri"/>
        <charset val="134"/>
      </rPr>
      <t>D5314A8-</t>
    </r>
    <r>
      <rPr>
        <b/>
        <sz val="11"/>
        <rFont val="宋体"/>
        <charset val="134"/>
      </rPr>
      <t>有价格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</si>
  <si>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r>
      <rPr>
        <b/>
        <sz val="11"/>
        <rFont val="Calibri"/>
        <charset val="134"/>
      </rPr>
      <t>D5315A8-</t>
    </r>
    <r>
      <rPr>
        <b/>
        <sz val="11"/>
        <rFont val="宋体"/>
        <charset val="134"/>
      </rPr>
      <t>无价格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</si>
  <si>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r>
      <rPr>
        <b/>
        <sz val="11"/>
        <rFont val="Calibri"/>
        <charset val="134"/>
      </rPr>
      <t>D5315A8-</t>
    </r>
    <r>
      <rPr>
        <b/>
        <sz val="11"/>
        <rFont val="宋体"/>
        <charset val="134"/>
      </rPr>
      <t>有价格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</si>
  <si>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r>
      <rPr>
        <b/>
        <sz val="11"/>
        <rFont val="Calibri"/>
        <charset val="134"/>
      </rPr>
      <t>D5319A8-</t>
    </r>
    <r>
      <rPr>
        <b/>
        <sz val="11"/>
        <rFont val="宋体"/>
        <charset val="134"/>
      </rPr>
      <t>无价格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</si>
  <si>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r>
      <rPr>
        <b/>
        <sz val="11"/>
        <rFont val="Calibri"/>
        <charset val="134"/>
      </rPr>
      <t>D5319A8-</t>
    </r>
    <r>
      <rPr>
        <b/>
        <sz val="11"/>
        <rFont val="宋体"/>
        <charset val="134"/>
      </rPr>
      <t>有价格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</si>
  <si>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r>
      <rPr>
        <b/>
        <sz val="11"/>
        <rFont val="Calibri"/>
        <charset val="134"/>
      </rPr>
      <t>D5320A8-</t>
    </r>
    <r>
      <rPr>
        <b/>
        <sz val="11"/>
        <rFont val="宋体"/>
        <charset val="134"/>
      </rPr>
      <t>无价格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</si>
  <si>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r>
      <rPr>
        <b/>
        <sz val="11"/>
        <rFont val="Calibri"/>
        <charset val="134"/>
      </rPr>
      <t>D5320A8-</t>
    </r>
    <r>
      <rPr>
        <b/>
        <sz val="11"/>
        <rFont val="宋体"/>
        <charset val="134"/>
      </rPr>
      <t>有价格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</si>
  <si>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r>
      <rPr>
        <b/>
        <sz val="11"/>
        <rFont val="Calibri"/>
        <charset val="134"/>
      </rPr>
      <t>D5321A8-</t>
    </r>
    <r>
      <rPr>
        <b/>
        <sz val="11"/>
        <rFont val="宋体"/>
        <charset val="134"/>
      </rPr>
      <t>无价格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</si>
  <si>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r>
      <rPr>
        <b/>
        <sz val="11"/>
        <rFont val="Calibri"/>
        <charset val="134"/>
      </rPr>
      <t>D5321A8-</t>
    </r>
    <r>
      <rPr>
        <b/>
        <sz val="11"/>
        <rFont val="宋体"/>
        <charset val="134"/>
      </rPr>
      <t>有价格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</si>
  <si>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r>
      <rPr>
        <b/>
        <sz val="11"/>
        <rFont val="Calibri"/>
        <charset val="134"/>
      </rPr>
      <t>D5450AX-</t>
    </r>
    <r>
      <rPr>
        <b/>
        <sz val="11"/>
        <rFont val="宋体"/>
        <charset val="134"/>
      </rPr>
      <t>无价格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</si>
  <si>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r>
      <rPr>
        <b/>
        <sz val="11"/>
        <rFont val="Calibri"/>
        <charset val="134"/>
      </rPr>
      <t>D5450AX-</t>
    </r>
    <r>
      <rPr>
        <b/>
        <sz val="11"/>
        <rFont val="宋体"/>
        <charset val="134"/>
      </rPr>
      <t>有价格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</si>
  <si>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r>
      <rPr>
        <b/>
        <sz val="11"/>
        <rFont val="Calibri"/>
        <charset val="134"/>
      </rPr>
      <t>D5468AX-</t>
    </r>
    <r>
      <rPr>
        <b/>
        <sz val="11"/>
        <rFont val="宋体"/>
        <charset val="134"/>
      </rPr>
      <t>无价格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</si>
  <si>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t>第4箱</t>
  </si>
  <si>
    <r>
      <rPr>
        <b/>
        <sz val="11"/>
        <rFont val="Calibri"/>
        <charset val="134"/>
      </rPr>
      <t>D5468AX-</t>
    </r>
    <r>
      <rPr>
        <b/>
        <sz val="11"/>
        <rFont val="宋体"/>
        <charset val="134"/>
      </rPr>
      <t>有价格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</si>
  <si>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r>
      <rPr>
        <b/>
        <sz val="11"/>
        <rFont val="Calibri"/>
        <charset val="134"/>
      </rPr>
      <t>D5470AX-</t>
    </r>
    <r>
      <rPr>
        <b/>
        <sz val="11"/>
        <rFont val="宋体"/>
        <charset val="134"/>
      </rPr>
      <t>无价格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</si>
  <si>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r>
      <rPr>
        <b/>
        <sz val="11"/>
        <rFont val="Calibri"/>
        <charset val="134"/>
      </rPr>
      <t>D5470AX-</t>
    </r>
    <r>
      <rPr>
        <b/>
        <sz val="11"/>
        <rFont val="宋体"/>
        <charset val="134"/>
      </rPr>
      <t>有价格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</si>
  <si>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r>
      <rPr>
        <b/>
        <sz val="11"/>
        <rFont val="Calibri"/>
        <charset val="134"/>
      </rPr>
      <t>D5610AX-</t>
    </r>
    <r>
      <rPr>
        <b/>
        <sz val="11"/>
        <rFont val="宋体"/>
        <charset val="134"/>
      </rPr>
      <t>无价格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</si>
  <si>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r>
      <rPr>
        <b/>
        <sz val="11"/>
        <rFont val="Calibri"/>
        <charset val="134"/>
      </rPr>
      <t>D5610AX-</t>
    </r>
    <r>
      <rPr>
        <b/>
        <sz val="11"/>
        <rFont val="宋体"/>
        <charset val="134"/>
      </rPr>
      <t>有价格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</si>
  <si>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r>
      <rPr>
        <b/>
        <sz val="11"/>
        <rFont val="Calibri"/>
        <charset val="134"/>
      </rPr>
      <t>D5611AX-</t>
    </r>
    <r>
      <rPr>
        <b/>
        <sz val="11"/>
        <rFont val="宋体"/>
        <charset val="134"/>
      </rPr>
      <t>无价格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</si>
  <si>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r>
      <rPr>
        <b/>
        <sz val="11"/>
        <rFont val="Calibri"/>
        <charset val="134"/>
      </rPr>
      <t>D5611AX-</t>
    </r>
    <r>
      <rPr>
        <b/>
        <sz val="11"/>
        <rFont val="宋体"/>
        <charset val="134"/>
      </rPr>
      <t>有价格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</si>
  <si>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r>
      <rPr>
        <b/>
        <sz val="11"/>
        <rFont val="Calibri"/>
        <charset val="134"/>
      </rPr>
      <t>D5612AX-</t>
    </r>
    <r>
      <rPr>
        <b/>
        <sz val="11"/>
        <rFont val="宋体"/>
        <charset val="134"/>
      </rPr>
      <t>无价格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</si>
  <si>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t>第5箱</t>
  </si>
  <si>
    <r>
      <rPr>
        <b/>
        <sz val="11"/>
        <rFont val="Calibri"/>
        <charset val="134"/>
      </rPr>
      <t>D5612AX-</t>
    </r>
    <r>
      <rPr>
        <b/>
        <sz val="11"/>
        <rFont val="宋体"/>
        <charset val="134"/>
      </rPr>
      <t>有价格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</si>
  <si>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r>
      <rPr>
        <b/>
        <sz val="11"/>
        <rFont val="Calibri"/>
        <charset val="134"/>
      </rPr>
      <t>D5613AX-</t>
    </r>
    <r>
      <rPr>
        <b/>
        <sz val="11"/>
        <rFont val="宋体"/>
        <charset val="134"/>
      </rPr>
      <t>无价格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</si>
  <si>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r>
      <rPr>
        <b/>
        <sz val="11"/>
        <rFont val="Calibri"/>
        <charset val="134"/>
      </rPr>
      <t>D5613AX-</t>
    </r>
    <r>
      <rPr>
        <b/>
        <sz val="11"/>
        <rFont val="宋体"/>
        <charset val="134"/>
      </rPr>
      <t>有价格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</si>
  <si>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r>
      <rPr>
        <b/>
        <sz val="11"/>
        <rFont val="Calibri"/>
        <charset val="134"/>
      </rPr>
      <t>D5614AX-</t>
    </r>
    <r>
      <rPr>
        <b/>
        <sz val="11"/>
        <rFont val="宋体"/>
        <charset val="134"/>
      </rPr>
      <t>无价格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</si>
  <si>
    <r>
      <rPr>
        <b/>
        <sz val="11"/>
        <rFont val="Calibri"/>
        <charset val="134"/>
      </rPr>
      <t>D5614AX-</t>
    </r>
    <r>
      <rPr>
        <b/>
        <sz val="11"/>
        <rFont val="宋体"/>
        <charset val="134"/>
      </rPr>
      <t>有价格</t>
    </r>
    <r>
      <rPr>
        <b/>
        <sz val="11"/>
        <rFont val="Calibri"/>
        <charset val="134"/>
      </rPr>
      <t xml:space="preserve">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</si>
</sst>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0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name val="Calibri"/>
      <charset val="134"/>
    </font>
    <font>
      <b/>
      <sz val="11"/>
      <color theme="1"/>
      <name val="Calibri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7" fillId="2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7" fontId="1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177" fontId="13" fillId="0" borderId="4" xfId="0" applyNumberFormat="1" applyFont="1" applyBorder="1" applyAlignment="1">
      <alignment horizontal="center" vertical="center"/>
    </xf>
    <xf numFmtId="177" fontId="17" fillId="2" borderId="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7"/>
  <sheetViews>
    <sheetView tabSelected="1" workbookViewId="0">
      <selection activeCell="O18" sqref="O18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4" max="4" width="14.37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45535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2" t="s">
        <v>11</v>
      </c>
      <c r="J6" s="4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3" t="s">
        <v>22</v>
      </c>
      <c r="J7" s="43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6" t="s">
        <v>28</v>
      </c>
      <c r="E8" s="27">
        <v>2133</v>
      </c>
      <c r="F8" s="27"/>
      <c r="G8" s="27">
        <v>2199</v>
      </c>
      <c r="H8" s="27">
        <v>1</v>
      </c>
      <c r="I8" s="27"/>
      <c r="J8" s="27">
        <v>17.4</v>
      </c>
      <c r="K8" s="27" t="s">
        <v>29</v>
      </c>
    </row>
    <row r="9" ht="15" spans="1:11">
      <c r="A9" s="28"/>
      <c r="B9" s="29"/>
      <c r="C9" s="30"/>
      <c r="D9" s="26" t="s">
        <v>30</v>
      </c>
      <c r="E9" s="27">
        <v>3555</v>
      </c>
      <c r="F9" s="27"/>
      <c r="G9" s="27">
        <v>3664</v>
      </c>
      <c r="H9" s="27"/>
      <c r="I9" s="27"/>
      <c r="J9" s="27"/>
      <c r="K9" s="27"/>
    </row>
    <row r="10" ht="15" spans="1:11">
      <c r="A10" s="28"/>
      <c r="B10" s="29"/>
      <c r="C10" s="30"/>
      <c r="D10" s="26" t="s">
        <v>31</v>
      </c>
      <c r="E10" s="27">
        <v>2694</v>
      </c>
      <c r="F10" s="27"/>
      <c r="G10" s="27">
        <v>2777</v>
      </c>
      <c r="H10" s="27"/>
      <c r="I10" s="27"/>
      <c r="J10" s="27"/>
      <c r="K10" s="27"/>
    </row>
    <row r="11" ht="15" spans="1:11">
      <c r="A11" s="28"/>
      <c r="B11" s="29"/>
      <c r="C11" s="30"/>
      <c r="D11" s="26" t="s">
        <v>32</v>
      </c>
      <c r="E11" s="27">
        <v>3225</v>
      </c>
      <c r="F11" s="27"/>
      <c r="G11" s="27">
        <v>3323</v>
      </c>
      <c r="H11" s="27"/>
      <c r="I11" s="27"/>
      <c r="J11" s="27"/>
      <c r="K11" s="27"/>
    </row>
    <row r="12" ht="15" spans="1:11">
      <c r="A12" s="28"/>
      <c r="B12" s="29"/>
      <c r="C12" s="30"/>
      <c r="D12" s="31" t="s">
        <v>33</v>
      </c>
      <c r="E12" s="27">
        <v>4260</v>
      </c>
      <c r="F12" s="27"/>
      <c r="G12" s="27">
        <v>4390</v>
      </c>
      <c r="H12" s="27"/>
      <c r="I12" s="27"/>
      <c r="J12" s="27"/>
      <c r="K12" s="27"/>
    </row>
    <row r="13" ht="15" spans="1:11">
      <c r="A13" s="28"/>
      <c r="B13" s="29"/>
      <c r="C13" s="30"/>
      <c r="D13" s="26" t="s">
        <v>34</v>
      </c>
      <c r="E13" s="27">
        <v>3564</v>
      </c>
      <c r="F13" s="27"/>
      <c r="G13" s="27">
        <v>3673</v>
      </c>
      <c r="H13" s="27">
        <v>2</v>
      </c>
      <c r="I13" s="27"/>
      <c r="J13" s="27">
        <v>12.8</v>
      </c>
      <c r="K13" s="27" t="s">
        <v>35</v>
      </c>
    </row>
    <row r="14" ht="15" spans="1:11">
      <c r="A14" s="28"/>
      <c r="B14" s="29"/>
      <c r="C14" s="30"/>
      <c r="D14" s="26" t="s">
        <v>36</v>
      </c>
      <c r="E14" s="27">
        <v>3636</v>
      </c>
      <c r="F14" s="27"/>
      <c r="G14" s="27">
        <v>3747</v>
      </c>
      <c r="H14" s="27"/>
      <c r="I14" s="27"/>
      <c r="J14" s="27"/>
      <c r="K14" s="27"/>
    </row>
    <row r="15" ht="15" spans="1:11">
      <c r="A15" s="28"/>
      <c r="B15" s="29"/>
      <c r="C15" s="30"/>
      <c r="D15" s="26" t="s">
        <v>37</v>
      </c>
      <c r="E15" s="27">
        <v>1668</v>
      </c>
      <c r="F15" s="27"/>
      <c r="G15" s="27">
        <v>1720</v>
      </c>
      <c r="H15" s="27"/>
      <c r="I15" s="27"/>
      <c r="J15" s="27"/>
      <c r="K15" s="27"/>
    </row>
    <row r="16" ht="15" spans="1:11">
      <c r="A16" s="28"/>
      <c r="B16" s="29"/>
      <c r="C16" s="30"/>
      <c r="D16" s="26" t="s">
        <v>38</v>
      </c>
      <c r="E16" s="27">
        <v>2814</v>
      </c>
      <c r="F16" s="27"/>
      <c r="G16" s="27">
        <v>2900</v>
      </c>
      <c r="H16" s="27"/>
      <c r="I16" s="27"/>
      <c r="J16" s="27"/>
      <c r="K16" s="27"/>
    </row>
    <row r="17" ht="15" spans="1:11">
      <c r="A17" s="28"/>
      <c r="B17" s="29"/>
      <c r="C17" s="30"/>
      <c r="D17" s="26" t="s">
        <v>39</v>
      </c>
      <c r="E17" s="27">
        <v>1929</v>
      </c>
      <c r="F17" s="27"/>
      <c r="G17" s="27">
        <v>1988</v>
      </c>
      <c r="H17" s="27">
        <v>3</v>
      </c>
      <c r="I17" s="27"/>
      <c r="J17" s="27">
        <v>13</v>
      </c>
      <c r="K17" s="27" t="s">
        <v>35</v>
      </c>
    </row>
    <row r="18" ht="15" spans="1:11">
      <c r="A18" s="28"/>
      <c r="B18" s="29"/>
      <c r="C18" s="30"/>
      <c r="D18" s="26" t="s">
        <v>40</v>
      </c>
      <c r="E18" s="27">
        <v>2451</v>
      </c>
      <c r="F18" s="27"/>
      <c r="G18" s="27">
        <v>2527</v>
      </c>
      <c r="H18" s="27"/>
      <c r="I18" s="27"/>
      <c r="J18" s="27"/>
      <c r="K18" s="27"/>
    </row>
    <row r="19" ht="15" spans="1:11">
      <c r="A19" s="28"/>
      <c r="B19" s="29"/>
      <c r="C19" s="30"/>
      <c r="D19" s="26" t="s">
        <v>41</v>
      </c>
      <c r="E19" s="27">
        <v>1602</v>
      </c>
      <c r="F19" s="27"/>
      <c r="G19" s="27">
        <v>1652</v>
      </c>
      <c r="H19" s="27"/>
      <c r="I19" s="27"/>
      <c r="J19" s="27"/>
      <c r="K19" s="27"/>
    </row>
    <row r="20" ht="15" spans="1:11">
      <c r="A20" s="28"/>
      <c r="B20" s="29"/>
      <c r="C20" s="30"/>
      <c r="D20" s="26" t="s">
        <v>42</v>
      </c>
      <c r="E20" s="27">
        <v>1212</v>
      </c>
      <c r="F20" s="27"/>
      <c r="G20" s="27">
        <v>1251</v>
      </c>
      <c r="H20" s="27"/>
      <c r="I20" s="27"/>
      <c r="J20" s="27"/>
      <c r="K20" s="27"/>
    </row>
    <row r="21" ht="15" spans="1:11">
      <c r="A21" s="28"/>
      <c r="B21" s="29"/>
      <c r="C21" s="30"/>
      <c r="D21" s="26" t="s">
        <v>43</v>
      </c>
      <c r="E21" s="27">
        <v>1701</v>
      </c>
      <c r="F21" s="27"/>
      <c r="G21" s="27">
        <v>1754</v>
      </c>
      <c r="H21" s="27"/>
      <c r="I21" s="27"/>
      <c r="J21" s="27"/>
      <c r="K21" s="27"/>
    </row>
    <row r="22" ht="15" spans="1:11">
      <c r="A22" s="28"/>
      <c r="B22" s="29"/>
      <c r="C22" s="30"/>
      <c r="D22" s="26" t="s">
        <v>44</v>
      </c>
      <c r="E22" s="27">
        <v>3033</v>
      </c>
      <c r="F22" s="27"/>
      <c r="G22" s="27">
        <v>3126</v>
      </c>
      <c r="H22" s="27"/>
      <c r="I22" s="27"/>
      <c r="J22" s="27"/>
      <c r="K22" s="27"/>
    </row>
    <row r="23" customHeight="1" spans="1:11">
      <c r="A23" s="28"/>
      <c r="B23" s="29"/>
      <c r="C23" s="30"/>
      <c r="D23" s="26" t="s">
        <v>45</v>
      </c>
      <c r="E23" s="27">
        <v>3033</v>
      </c>
      <c r="F23" s="27"/>
      <c r="G23" s="27">
        <v>3126</v>
      </c>
      <c r="H23" s="27">
        <v>4</v>
      </c>
      <c r="I23" s="27"/>
      <c r="J23" s="27">
        <v>12.1</v>
      </c>
      <c r="K23" s="27" t="s">
        <v>35</v>
      </c>
    </row>
    <row r="24" customHeight="1" spans="1:11">
      <c r="A24" s="28"/>
      <c r="B24" s="29"/>
      <c r="C24" s="30"/>
      <c r="D24" s="26" t="s">
        <v>46</v>
      </c>
      <c r="E24" s="27">
        <v>3033</v>
      </c>
      <c r="F24" s="27"/>
      <c r="G24" s="27">
        <v>3126</v>
      </c>
      <c r="H24" s="27"/>
      <c r="I24" s="27"/>
      <c r="J24" s="27"/>
      <c r="K24" s="27"/>
    </row>
    <row r="25" customHeight="1" spans="1:11">
      <c r="A25" s="28"/>
      <c r="B25" s="29"/>
      <c r="C25" s="30"/>
      <c r="D25" s="26" t="s">
        <v>47</v>
      </c>
      <c r="E25" s="27">
        <v>2511</v>
      </c>
      <c r="F25" s="27"/>
      <c r="G25" s="27">
        <v>2588</v>
      </c>
      <c r="H25" s="27"/>
      <c r="I25" s="27"/>
      <c r="J25" s="27"/>
      <c r="K25" s="27"/>
    </row>
    <row r="26" customHeight="1" spans="1:11">
      <c r="A26" s="28"/>
      <c r="B26" s="29"/>
      <c r="C26" s="30"/>
      <c r="D26" s="26" t="s">
        <v>48</v>
      </c>
      <c r="E26" s="27">
        <v>2463</v>
      </c>
      <c r="F26" s="27"/>
      <c r="G26" s="27">
        <v>2539</v>
      </c>
      <c r="H26" s="27"/>
      <c r="I26" s="27"/>
      <c r="J26" s="27"/>
      <c r="K26" s="27"/>
    </row>
    <row r="27" customHeight="1" spans="1:11">
      <c r="A27" s="28"/>
      <c r="B27" s="29"/>
      <c r="C27" s="30"/>
      <c r="D27" s="26" t="s">
        <v>49</v>
      </c>
      <c r="E27" s="27">
        <v>1785</v>
      </c>
      <c r="F27" s="27"/>
      <c r="G27" s="27">
        <v>1841</v>
      </c>
      <c r="H27" s="27">
        <v>5</v>
      </c>
      <c r="I27" s="27"/>
      <c r="J27" s="27">
        <v>7.1</v>
      </c>
      <c r="K27" s="27" t="s">
        <v>50</v>
      </c>
    </row>
    <row r="28" customHeight="1" spans="1:11">
      <c r="A28" s="28"/>
      <c r="B28" s="29"/>
      <c r="C28" s="30"/>
      <c r="D28" s="26" t="s">
        <v>51</v>
      </c>
      <c r="E28" s="27">
        <v>2181</v>
      </c>
      <c r="F28" s="27"/>
      <c r="G28" s="27">
        <v>2248</v>
      </c>
      <c r="H28" s="27"/>
      <c r="I28" s="27"/>
      <c r="J28" s="27"/>
      <c r="K28" s="27"/>
    </row>
    <row r="29" customHeight="1" spans="1:11">
      <c r="A29" s="28"/>
      <c r="B29" s="29"/>
      <c r="C29" s="30"/>
      <c r="D29" s="26" t="s">
        <v>52</v>
      </c>
      <c r="E29" s="27">
        <v>2205</v>
      </c>
      <c r="F29" s="27"/>
      <c r="G29" s="27">
        <v>2274</v>
      </c>
      <c r="H29" s="27"/>
      <c r="I29" s="27"/>
      <c r="J29" s="27"/>
      <c r="K29" s="27"/>
    </row>
    <row r="30" customHeight="1" spans="1:11">
      <c r="A30" s="28"/>
      <c r="B30" s="29"/>
      <c r="C30" s="30"/>
      <c r="D30" s="26" t="s">
        <v>53</v>
      </c>
      <c r="E30" s="27">
        <v>2784</v>
      </c>
      <c r="F30" s="27"/>
      <c r="G30" s="27">
        <v>2870</v>
      </c>
      <c r="H30" s="27">
        <v>6</v>
      </c>
      <c r="I30" s="27"/>
      <c r="J30" s="27">
        <v>10</v>
      </c>
      <c r="K30" s="27" t="s">
        <v>35</v>
      </c>
    </row>
    <row r="31" customHeight="1" spans="1:11">
      <c r="A31" s="28"/>
      <c r="B31" s="29"/>
      <c r="C31" s="30"/>
      <c r="D31" s="26" t="s">
        <v>54</v>
      </c>
      <c r="E31" s="27">
        <v>3381</v>
      </c>
      <c r="F31" s="27"/>
      <c r="G31" s="27">
        <v>3484</v>
      </c>
      <c r="H31" s="27"/>
      <c r="I31" s="27"/>
      <c r="J31" s="27"/>
      <c r="K31" s="27"/>
    </row>
    <row r="32" customHeight="1" spans="1:11">
      <c r="A32" s="32"/>
      <c r="B32" s="33"/>
      <c r="C32" s="34"/>
      <c r="D32" s="26" t="s">
        <v>55</v>
      </c>
      <c r="E32" s="27">
        <v>2625</v>
      </c>
      <c r="F32" s="27"/>
      <c r="G32" s="27">
        <v>2705</v>
      </c>
      <c r="H32" s="27"/>
      <c r="I32" s="27"/>
      <c r="J32" s="27"/>
      <c r="K32" s="27"/>
    </row>
    <row r="33" spans="1:11">
      <c r="A33" s="27" t="s">
        <v>56</v>
      </c>
      <c r="B33" s="27"/>
      <c r="C33" s="27"/>
      <c r="D33" s="27"/>
      <c r="E33" s="35">
        <f>SUM(E8:E32)</f>
        <v>65478</v>
      </c>
      <c r="F33" s="35"/>
      <c r="G33" s="35">
        <f>SUM(G8:G32)</f>
        <v>67492</v>
      </c>
      <c r="H33" s="35">
        <v>6</v>
      </c>
      <c r="I33" s="35"/>
      <c r="J33" s="35">
        <f>SUM(J8:J32)</f>
        <v>72.4</v>
      </c>
      <c r="K33" s="27"/>
    </row>
    <row r="36" spans="1:4">
      <c r="A36" s="36" t="s">
        <v>57</v>
      </c>
      <c r="B36" s="37" t="s">
        <v>18</v>
      </c>
      <c r="C36" s="38" t="s">
        <v>58</v>
      </c>
      <c r="D36" s="39"/>
    </row>
    <row r="37" ht="15" spans="1:4">
      <c r="A37" s="26" t="s">
        <v>59</v>
      </c>
      <c r="B37" s="40">
        <v>338</v>
      </c>
      <c r="C37" s="38">
        <f t="shared" ref="C37:C86" si="0">B37*1.03+1</f>
        <v>349.14</v>
      </c>
      <c r="D37" s="41" t="s">
        <v>60</v>
      </c>
    </row>
    <row r="38" ht="15" spans="1:4">
      <c r="A38" s="26" t="s">
        <v>61</v>
      </c>
      <c r="B38" s="40">
        <v>1795</v>
      </c>
      <c r="C38" s="38">
        <f t="shared" si="0"/>
        <v>1849.85</v>
      </c>
      <c r="D38" s="41"/>
    </row>
    <row r="39" ht="15" spans="1:4">
      <c r="A39" s="26" t="s">
        <v>62</v>
      </c>
      <c r="B39" s="40">
        <v>767</v>
      </c>
      <c r="C39" s="38">
        <f t="shared" si="0"/>
        <v>791.01</v>
      </c>
      <c r="D39" s="41"/>
    </row>
    <row r="40" ht="15" spans="1:4">
      <c r="A40" s="26" t="s">
        <v>63</v>
      </c>
      <c r="B40" s="40">
        <v>2788</v>
      </c>
      <c r="C40" s="38">
        <f t="shared" si="0"/>
        <v>2872.64</v>
      </c>
      <c r="D40" s="41"/>
    </row>
    <row r="41" ht="15" spans="1:4">
      <c r="A41" s="26" t="s">
        <v>64</v>
      </c>
      <c r="B41" s="40">
        <v>356</v>
      </c>
      <c r="C41" s="38">
        <f t="shared" si="0"/>
        <v>367.68</v>
      </c>
      <c r="D41" s="41"/>
    </row>
    <row r="42" ht="15" spans="1:4">
      <c r="A42" s="26" t="s">
        <v>65</v>
      </c>
      <c r="B42" s="40">
        <v>2338</v>
      </c>
      <c r="C42" s="38">
        <f t="shared" si="0"/>
        <v>2409.14</v>
      </c>
      <c r="D42" s="41"/>
    </row>
    <row r="43" ht="15" spans="1:4">
      <c r="A43" s="26" t="s">
        <v>66</v>
      </c>
      <c r="B43" s="40">
        <v>446</v>
      </c>
      <c r="C43" s="38">
        <f t="shared" si="0"/>
        <v>460.38</v>
      </c>
      <c r="D43" s="41"/>
    </row>
    <row r="44" ht="15" spans="1:4">
      <c r="A44" s="26" t="s">
        <v>67</v>
      </c>
      <c r="B44" s="40">
        <v>2779</v>
      </c>
      <c r="C44" s="38">
        <f t="shared" si="0"/>
        <v>2863.37</v>
      </c>
      <c r="D44" s="41"/>
    </row>
    <row r="45" ht="30" spans="1:4">
      <c r="A45" s="26" t="s">
        <v>68</v>
      </c>
      <c r="B45" s="40">
        <v>329</v>
      </c>
      <c r="C45" s="38">
        <f t="shared" si="0"/>
        <v>339.87</v>
      </c>
      <c r="D45" s="41" t="s">
        <v>69</v>
      </c>
    </row>
    <row r="46" ht="30" spans="1:4">
      <c r="A46" s="26" t="s">
        <v>70</v>
      </c>
      <c r="B46" s="40">
        <v>2455</v>
      </c>
      <c r="C46" s="38">
        <f t="shared" si="0"/>
        <v>2529.65</v>
      </c>
      <c r="D46" s="41"/>
    </row>
    <row r="47" ht="30" spans="1:4">
      <c r="A47" s="26" t="s">
        <v>71</v>
      </c>
      <c r="B47" s="40">
        <v>443</v>
      </c>
      <c r="C47" s="38">
        <f t="shared" si="0"/>
        <v>457.29</v>
      </c>
      <c r="D47" s="41"/>
    </row>
    <row r="48" ht="30" spans="1:4">
      <c r="A48" s="26" t="s">
        <v>72</v>
      </c>
      <c r="B48" s="40">
        <v>2938</v>
      </c>
      <c r="C48" s="38">
        <f t="shared" si="0"/>
        <v>3027.14</v>
      </c>
      <c r="D48" s="41"/>
    </row>
    <row r="49" ht="15" spans="1:4">
      <c r="A49" s="26" t="s">
        <v>73</v>
      </c>
      <c r="B49" s="40">
        <v>314</v>
      </c>
      <c r="C49" s="38">
        <f t="shared" si="0"/>
        <v>324.42</v>
      </c>
      <c r="D49" s="41"/>
    </row>
    <row r="50" ht="15" spans="1:4">
      <c r="A50" s="26" t="s">
        <v>74</v>
      </c>
      <c r="B50" s="40">
        <v>2311</v>
      </c>
      <c r="C50" s="38">
        <f t="shared" si="0"/>
        <v>2381.33</v>
      </c>
      <c r="D50" s="41"/>
    </row>
    <row r="51" ht="15" spans="1:4">
      <c r="A51" s="26" t="s">
        <v>75</v>
      </c>
      <c r="B51" s="40">
        <v>587</v>
      </c>
      <c r="C51" s="38">
        <f t="shared" si="0"/>
        <v>605.61</v>
      </c>
      <c r="D51" s="41" t="s">
        <v>60</v>
      </c>
    </row>
    <row r="52" ht="15" spans="1:4">
      <c r="A52" s="26" t="s">
        <v>76</v>
      </c>
      <c r="B52" s="40">
        <v>3673</v>
      </c>
      <c r="C52" s="38">
        <f t="shared" si="0"/>
        <v>3784.19</v>
      </c>
      <c r="D52" s="41"/>
    </row>
    <row r="53" ht="15" spans="1:4">
      <c r="A53" s="26" t="s">
        <v>77</v>
      </c>
      <c r="B53" s="40">
        <v>497</v>
      </c>
      <c r="C53" s="38">
        <f t="shared" si="0"/>
        <v>512.91</v>
      </c>
      <c r="D53" s="41" t="s">
        <v>78</v>
      </c>
    </row>
    <row r="54" ht="15" spans="1:4">
      <c r="A54" s="26" t="s">
        <v>79</v>
      </c>
      <c r="B54" s="40">
        <v>3067</v>
      </c>
      <c r="C54" s="38">
        <f t="shared" si="0"/>
        <v>3160.01</v>
      </c>
      <c r="D54" s="41"/>
    </row>
    <row r="55" ht="15" spans="1:4">
      <c r="A55" s="26" t="s">
        <v>80</v>
      </c>
      <c r="B55" s="40">
        <v>641</v>
      </c>
      <c r="C55" s="38">
        <f t="shared" si="0"/>
        <v>661.23</v>
      </c>
      <c r="D55" s="41"/>
    </row>
    <row r="56" ht="15" spans="1:4">
      <c r="A56" s="26" t="s">
        <v>81</v>
      </c>
      <c r="B56" s="40">
        <v>2995</v>
      </c>
      <c r="C56" s="38">
        <f t="shared" si="0"/>
        <v>3085.85</v>
      </c>
      <c r="D56" s="41"/>
    </row>
    <row r="57" ht="15" spans="1:4">
      <c r="A57" s="26" t="s">
        <v>82</v>
      </c>
      <c r="B57" s="40">
        <v>287</v>
      </c>
      <c r="C57" s="38">
        <f t="shared" si="0"/>
        <v>296.61</v>
      </c>
      <c r="D57" s="41"/>
    </row>
    <row r="58" ht="15" spans="1:4">
      <c r="A58" s="26" t="s">
        <v>83</v>
      </c>
      <c r="B58" s="40">
        <v>1381</v>
      </c>
      <c r="C58" s="38">
        <f t="shared" si="0"/>
        <v>1423.43</v>
      </c>
      <c r="D58" s="41"/>
    </row>
    <row r="59" ht="15" spans="1:4">
      <c r="A59" s="26" t="s">
        <v>84</v>
      </c>
      <c r="B59" s="40">
        <v>410</v>
      </c>
      <c r="C59" s="38">
        <f t="shared" si="0"/>
        <v>423.3</v>
      </c>
      <c r="D59" s="41"/>
    </row>
    <row r="60" ht="15" spans="1:4">
      <c r="A60" s="26" t="s">
        <v>85</v>
      </c>
      <c r="B60" s="40">
        <v>2404</v>
      </c>
      <c r="C60" s="38">
        <f t="shared" si="0"/>
        <v>2477.12</v>
      </c>
      <c r="D60" s="41"/>
    </row>
    <row r="61" ht="15" spans="1:4">
      <c r="A61" s="26" t="s">
        <v>86</v>
      </c>
      <c r="B61" s="40">
        <v>281</v>
      </c>
      <c r="C61" s="38">
        <f t="shared" si="0"/>
        <v>290.43</v>
      </c>
      <c r="D61" s="41" t="s">
        <v>87</v>
      </c>
    </row>
    <row r="62" ht="15" spans="1:4">
      <c r="A62" s="26" t="s">
        <v>88</v>
      </c>
      <c r="B62" s="40">
        <v>1648</v>
      </c>
      <c r="C62" s="38">
        <f t="shared" si="0"/>
        <v>1698.44</v>
      </c>
      <c r="D62" s="41"/>
    </row>
    <row r="63" ht="15" spans="1:4">
      <c r="A63" s="26" t="s">
        <v>89</v>
      </c>
      <c r="B63" s="40">
        <v>359</v>
      </c>
      <c r="C63" s="38">
        <f t="shared" si="0"/>
        <v>370.77</v>
      </c>
      <c r="D63" s="41"/>
    </row>
    <row r="64" ht="15" spans="1:4">
      <c r="A64" s="26" t="s">
        <v>90</v>
      </c>
      <c r="B64" s="40">
        <v>2092</v>
      </c>
      <c r="C64" s="38">
        <f t="shared" si="0"/>
        <v>2155.76</v>
      </c>
      <c r="D64" s="41"/>
    </row>
    <row r="65" ht="15" spans="1:4">
      <c r="A65" s="26" t="s">
        <v>91</v>
      </c>
      <c r="B65" s="40">
        <v>287</v>
      </c>
      <c r="C65" s="38">
        <f t="shared" si="0"/>
        <v>296.61</v>
      </c>
      <c r="D65" s="41"/>
    </row>
    <row r="66" ht="15" spans="1:4">
      <c r="A66" s="26" t="s">
        <v>92</v>
      </c>
      <c r="B66" s="40">
        <v>1315</v>
      </c>
      <c r="C66" s="38">
        <f t="shared" si="0"/>
        <v>1355.45</v>
      </c>
      <c r="D66" s="41"/>
    </row>
    <row r="67" ht="15" spans="1:4">
      <c r="A67" s="26" t="s">
        <v>93</v>
      </c>
      <c r="B67" s="40">
        <v>221</v>
      </c>
      <c r="C67" s="38">
        <f t="shared" si="0"/>
        <v>228.63</v>
      </c>
      <c r="D67" s="41"/>
    </row>
    <row r="68" ht="15" spans="1:4">
      <c r="A68" s="26" t="s">
        <v>94</v>
      </c>
      <c r="B68" s="40">
        <v>991</v>
      </c>
      <c r="C68" s="38">
        <f t="shared" si="0"/>
        <v>1021.73</v>
      </c>
      <c r="D68" s="41"/>
    </row>
    <row r="69" ht="15" spans="1:4">
      <c r="A69" s="26" t="s">
        <v>95</v>
      </c>
      <c r="B69" s="40">
        <v>305</v>
      </c>
      <c r="C69" s="38">
        <f t="shared" si="0"/>
        <v>315.15</v>
      </c>
      <c r="D69" s="41"/>
    </row>
    <row r="70" ht="15" spans="1:4">
      <c r="A70" s="26" t="s">
        <v>96</v>
      </c>
      <c r="B70" s="40">
        <v>1396</v>
      </c>
      <c r="C70" s="38">
        <f t="shared" si="0"/>
        <v>1438.88</v>
      </c>
      <c r="D70" s="41"/>
    </row>
    <row r="71" ht="15" spans="1:4">
      <c r="A71" s="26" t="s">
        <v>97</v>
      </c>
      <c r="B71" s="40">
        <v>428</v>
      </c>
      <c r="C71" s="38">
        <f t="shared" si="0"/>
        <v>441.84</v>
      </c>
      <c r="D71" s="41"/>
    </row>
    <row r="72" ht="15" spans="1:4">
      <c r="A72" s="26" t="s">
        <v>98</v>
      </c>
      <c r="B72" s="40">
        <v>2605</v>
      </c>
      <c r="C72" s="38">
        <f t="shared" si="0"/>
        <v>2684.15</v>
      </c>
      <c r="D72" s="41"/>
    </row>
    <row r="73" ht="15" spans="1:4">
      <c r="A73" s="26" t="s">
        <v>99</v>
      </c>
      <c r="B73" s="40">
        <v>428</v>
      </c>
      <c r="C73" s="38">
        <f t="shared" si="0"/>
        <v>441.84</v>
      </c>
      <c r="D73" s="41" t="s">
        <v>100</v>
      </c>
    </row>
    <row r="74" ht="15" spans="1:4">
      <c r="A74" s="26" t="s">
        <v>101</v>
      </c>
      <c r="B74" s="40">
        <v>2605</v>
      </c>
      <c r="C74" s="38">
        <f t="shared" si="0"/>
        <v>2684.15</v>
      </c>
      <c r="D74" s="41"/>
    </row>
    <row r="75" ht="15" spans="1:4">
      <c r="A75" s="26" t="s">
        <v>102</v>
      </c>
      <c r="B75" s="40">
        <v>428</v>
      </c>
      <c r="C75" s="38">
        <f t="shared" si="0"/>
        <v>441.84</v>
      </c>
      <c r="D75" s="41"/>
    </row>
    <row r="76" ht="15" spans="1:4">
      <c r="A76" s="26" t="s">
        <v>103</v>
      </c>
      <c r="B76" s="40">
        <v>2605</v>
      </c>
      <c r="C76" s="38">
        <f t="shared" si="0"/>
        <v>2684.15</v>
      </c>
      <c r="D76" s="41"/>
    </row>
    <row r="77" ht="15" spans="1:4">
      <c r="A77" s="26" t="s">
        <v>104</v>
      </c>
      <c r="B77" s="40">
        <v>341</v>
      </c>
      <c r="C77" s="38">
        <f t="shared" si="0"/>
        <v>352.23</v>
      </c>
      <c r="D77" s="41"/>
    </row>
    <row r="78" ht="15" spans="1:4">
      <c r="A78" s="26" t="s">
        <v>105</v>
      </c>
      <c r="B78" s="40">
        <v>2170</v>
      </c>
      <c r="C78" s="38">
        <f t="shared" si="0"/>
        <v>2236.1</v>
      </c>
      <c r="D78" s="41"/>
    </row>
    <row r="79" ht="15" spans="1:4">
      <c r="A79" s="26" t="s">
        <v>106</v>
      </c>
      <c r="B79" s="40">
        <v>353</v>
      </c>
      <c r="C79" s="38">
        <f t="shared" si="0"/>
        <v>364.59</v>
      </c>
      <c r="D79" s="41"/>
    </row>
    <row r="80" ht="15" spans="1:4">
      <c r="A80" s="26" t="s">
        <v>107</v>
      </c>
      <c r="B80" s="40">
        <v>2110</v>
      </c>
      <c r="C80" s="38">
        <f t="shared" si="0"/>
        <v>2174.3</v>
      </c>
      <c r="D80" s="41"/>
    </row>
    <row r="81" ht="15" spans="1:4">
      <c r="A81" s="26" t="s">
        <v>108</v>
      </c>
      <c r="B81" s="40">
        <v>260</v>
      </c>
      <c r="C81" s="38">
        <f t="shared" si="0"/>
        <v>268.8</v>
      </c>
      <c r="D81" s="41" t="s">
        <v>109</v>
      </c>
    </row>
    <row r="82" ht="15" spans="1:4">
      <c r="A82" s="26" t="s">
        <v>110</v>
      </c>
      <c r="B82" s="40">
        <v>1525</v>
      </c>
      <c r="C82" s="38">
        <f t="shared" si="0"/>
        <v>1571.75</v>
      </c>
      <c r="D82" s="41"/>
    </row>
    <row r="83" ht="15" spans="1:4">
      <c r="A83" s="26" t="s">
        <v>111</v>
      </c>
      <c r="B83" s="40">
        <v>314</v>
      </c>
      <c r="C83" s="38">
        <f t="shared" si="0"/>
        <v>324.42</v>
      </c>
      <c r="D83" s="41"/>
    </row>
    <row r="84" ht="15" spans="1:4">
      <c r="A84" s="26" t="s">
        <v>112</v>
      </c>
      <c r="B84" s="40">
        <v>1867</v>
      </c>
      <c r="C84" s="38">
        <f t="shared" si="0"/>
        <v>1924.01</v>
      </c>
      <c r="D84" s="41"/>
    </row>
    <row r="85" ht="15" spans="1:4">
      <c r="A85" s="26" t="s">
        <v>113</v>
      </c>
      <c r="B85" s="40">
        <v>317</v>
      </c>
      <c r="C85" s="38">
        <f t="shared" si="0"/>
        <v>327.51</v>
      </c>
      <c r="D85" s="41"/>
    </row>
    <row r="86" ht="15" spans="1:4">
      <c r="A86" s="26" t="s">
        <v>114</v>
      </c>
      <c r="B86" s="40">
        <v>1888</v>
      </c>
      <c r="C86" s="38">
        <f t="shared" si="0"/>
        <v>1945.64</v>
      </c>
      <c r="D86" s="41"/>
    </row>
    <row r="87" spans="1:3">
      <c r="A87" s="44" t="s">
        <v>56</v>
      </c>
      <c r="B87" s="45">
        <f>SUM(B37:B86)</f>
        <v>65478</v>
      </c>
      <c r="C87" s="46">
        <f>SUM(C37:C86)</f>
        <v>67492.34</v>
      </c>
    </row>
  </sheetData>
  <mergeCells count="33">
    <mergeCell ref="A1:K1"/>
    <mergeCell ref="A2:D2"/>
    <mergeCell ref="E2:K2"/>
    <mergeCell ref="A8:A32"/>
    <mergeCell ref="B8:B32"/>
    <mergeCell ref="C8:C32"/>
    <mergeCell ref="D37:D44"/>
    <mergeCell ref="D45:D50"/>
    <mergeCell ref="D51:D52"/>
    <mergeCell ref="D53:D60"/>
    <mergeCell ref="D61:D72"/>
    <mergeCell ref="D73:D80"/>
    <mergeCell ref="D81:D86"/>
    <mergeCell ref="H8:H12"/>
    <mergeCell ref="H13:H16"/>
    <mergeCell ref="H17:H22"/>
    <mergeCell ref="H23:H26"/>
    <mergeCell ref="H27:H29"/>
    <mergeCell ref="H30:H32"/>
    <mergeCell ref="J8:J12"/>
    <mergeCell ref="J13:J16"/>
    <mergeCell ref="J17:J22"/>
    <mergeCell ref="J23:J26"/>
    <mergeCell ref="J27:J29"/>
    <mergeCell ref="J30:J32"/>
    <mergeCell ref="K8:K12"/>
    <mergeCell ref="K13:K16"/>
    <mergeCell ref="K17:K22"/>
    <mergeCell ref="K23:K26"/>
    <mergeCell ref="K27:K29"/>
    <mergeCell ref="K30:K32"/>
    <mergeCell ref="A3:D4"/>
    <mergeCell ref="E3:K4"/>
  </mergeCells>
  <pageMargins left="0.7" right="0.7" top="0.75" bottom="0.75" header="0.3" footer="0.3"/>
  <pageSetup paperSize="9" scale="3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2024-08-31T07:43:51Z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0C4A847F68194B13B8D55E7FCE0ADD08_13</vt:lpwstr>
  </property>
</Properties>
</file>