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<sst xmlns="http://schemas.openxmlformats.org/spreadsheetml/2006/main" count="157" uniqueCount="52">
  <si>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</si>
  <si>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</si>
  <si>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</si>
  <si>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平阳县水头镇寺前西路130到138号 应乐 13867732103 中通74100460867101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</si>
  <si>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</si>
  <si>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</si>
  <si>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</si>
  <si>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</si>
  <si>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</si>
  <si>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</si>
  <si>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</si>
  <si>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</si>
  <si>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</si>
  <si>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</si>
  <si>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</si>
  <si>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</si>
  <si>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</si>
  <si>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</si>
  <si>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</si>
  <si>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</si>
  <si>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</si>
  <si>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</si>
  <si>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</si>
  <si>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</si>
  <si>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</si>
  <si>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P24080517</t>
  </si>
  <si>
    <t>价格牌</t>
  </si>
  <si>
    <t xml:space="preserve">S24080274 </t>
  </si>
  <si>
    <t>M2842AZ</t>
  </si>
  <si>
    <t>40*40*30</t>
  </si>
  <si>
    <t>M4106AZ</t>
  </si>
  <si>
    <t>S4211AZ</t>
  </si>
  <si>
    <t>S4304AZ</t>
  </si>
  <si>
    <t>U0037AZ</t>
  </si>
  <si>
    <t>U0038AZ</t>
  </si>
  <si>
    <t>U3214AZ</t>
  </si>
  <si>
    <t>U5590AZ</t>
  </si>
  <si>
    <t>V0621AZ</t>
  </si>
  <si>
    <t>V0624AZ</t>
  </si>
  <si>
    <t>V2142AZ</t>
  </si>
  <si>
    <t>V2145AZ</t>
  </si>
  <si>
    <t>X3808AZ</t>
  </si>
  <si>
    <t>Y6450AZ</t>
  </si>
  <si>
    <t xml:space="preserve">特殊吊牌                                                                                                                                                                                                                                                       </t>
  </si>
  <si>
    <t>31*23*23</t>
  </si>
  <si>
    <t>总计</t>
  </si>
  <si>
    <t>颜色</t>
  </si>
  <si>
    <t>尺码</t>
  </si>
  <si>
    <t>生产数</t>
  </si>
  <si>
    <t>BK23 - BLACK</t>
  </si>
  <si>
    <t>BN45 - BROWN</t>
  </si>
  <si>
    <t>BK27 -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</si>
</sst>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/>
    </xf>
    <xf numFmtId="177" fontId="13" fillId="0" borderId="0" xfId="0" applyNumberFormat="1" applyFont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workbookViewId="0">
      <selection activeCell="M7" sqref="M7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7" max="7" width="11.625" customWidth="1"/>
    <col min="11" max="11" width="14.375" customWidth="1"/>
    <col min="12" max="12" width="6.625" customWidth="1"/>
    <col min="13" max="13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9" t="s">
        <v>22</v>
      </c>
      <c r="J7" s="39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1046</v>
      </c>
      <c r="F8" s="23"/>
      <c r="G8" s="23">
        <v>1086</v>
      </c>
      <c r="H8" s="25">
        <v>1</v>
      </c>
      <c r="I8" s="23"/>
      <c r="J8" s="25">
        <v>16.6</v>
      </c>
      <c r="K8" s="40" t="s">
        <v>29</v>
      </c>
    </row>
    <row r="9" spans="1:11">
      <c r="A9" s="23"/>
      <c r="B9" s="23"/>
      <c r="C9" s="26"/>
      <c r="D9" s="23" t="s">
        <v>30</v>
      </c>
      <c r="E9" s="23">
        <v>1038</v>
      </c>
      <c r="F9" s="23"/>
      <c r="G9" s="23">
        <v>1078</v>
      </c>
      <c r="H9" s="27"/>
      <c r="I9" s="23"/>
      <c r="J9" s="27"/>
      <c r="K9" s="41"/>
    </row>
    <row r="10" spans="1:11">
      <c r="A10" s="23"/>
      <c r="B10" s="23"/>
      <c r="C10" s="26"/>
      <c r="D10" s="23" t="s">
        <v>31</v>
      </c>
      <c r="E10" s="23">
        <v>1070</v>
      </c>
      <c r="F10" s="23"/>
      <c r="G10" s="23">
        <v>1111</v>
      </c>
      <c r="H10" s="27"/>
      <c r="I10" s="23"/>
      <c r="J10" s="27"/>
      <c r="K10" s="41"/>
    </row>
    <row r="11" spans="1:11">
      <c r="A11" s="23"/>
      <c r="B11" s="23"/>
      <c r="C11" s="26"/>
      <c r="D11" s="23" t="s">
        <v>32</v>
      </c>
      <c r="E11" s="23">
        <v>1040</v>
      </c>
      <c r="F11" s="23"/>
      <c r="G11" s="23">
        <v>1079</v>
      </c>
      <c r="H11" s="27"/>
      <c r="I11" s="23"/>
      <c r="J11" s="27"/>
      <c r="K11" s="41"/>
    </row>
    <row r="12" spans="1:11">
      <c r="A12" s="23"/>
      <c r="B12" s="23"/>
      <c r="C12" s="26"/>
      <c r="D12" s="23" t="s">
        <v>33</v>
      </c>
      <c r="E12" s="23">
        <v>1064</v>
      </c>
      <c r="F12" s="23"/>
      <c r="G12" s="23">
        <v>1104</v>
      </c>
      <c r="H12" s="27"/>
      <c r="I12" s="23"/>
      <c r="J12" s="27"/>
      <c r="K12" s="41"/>
    </row>
    <row r="13" spans="1:11">
      <c r="A13" s="23"/>
      <c r="B13" s="23"/>
      <c r="C13" s="26"/>
      <c r="D13" s="23" t="s">
        <v>34</v>
      </c>
      <c r="E13" s="23">
        <v>1004</v>
      </c>
      <c r="F13" s="23"/>
      <c r="G13" s="23">
        <v>1038</v>
      </c>
      <c r="H13" s="27"/>
      <c r="I13" s="23"/>
      <c r="J13" s="27"/>
      <c r="K13" s="41"/>
    </row>
    <row r="14" spans="1:11">
      <c r="A14" s="23"/>
      <c r="B14" s="23"/>
      <c r="C14" s="26"/>
      <c r="D14" s="23" t="s">
        <v>35</v>
      </c>
      <c r="E14" s="23">
        <v>1048</v>
      </c>
      <c r="F14" s="23"/>
      <c r="G14" s="23">
        <v>1083</v>
      </c>
      <c r="H14" s="27"/>
      <c r="I14" s="23"/>
      <c r="J14" s="27"/>
      <c r="K14" s="41"/>
    </row>
    <row r="15" spans="1:11">
      <c r="A15" s="23"/>
      <c r="B15" s="23"/>
      <c r="C15" s="26"/>
      <c r="D15" s="23" t="s">
        <v>36</v>
      </c>
      <c r="E15" s="23">
        <v>1048</v>
      </c>
      <c r="F15" s="23"/>
      <c r="G15" s="23">
        <v>1087</v>
      </c>
      <c r="H15" s="27"/>
      <c r="I15" s="23"/>
      <c r="J15" s="27"/>
      <c r="K15" s="41"/>
    </row>
    <row r="16" spans="1:11">
      <c r="A16" s="23"/>
      <c r="B16" s="23"/>
      <c r="C16" s="26"/>
      <c r="D16" s="23" t="s">
        <v>37</v>
      </c>
      <c r="E16" s="23">
        <v>1040</v>
      </c>
      <c r="F16" s="23"/>
      <c r="G16" s="23">
        <v>1079</v>
      </c>
      <c r="H16" s="27"/>
      <c r="I16" s="23"/>
      <c r="J16" s="27"/>
      <c r="K16" s="41"/>
    </row>
    <row r="17" spans="1:11">
      <c r="A17" s="23"/>
      <c r="B17" s="23"/>
      <c r="C17" s="26"/>
      <c r="D17" s="23" t="s">
        <v>38</v>
      </c>
      <c r="E17" s="23">
        <v>1040</v>
      </c>
      <c r="F17" s="23"/>
      <c r="G17" s="23">
        <v>1079</v>
      </c>
      <c r="H17" s="27"/>
      <c r="I17" s="23"/>
      <c r="J17" s="27"/>
      <c r="K17" s="41"/>
    </row>
    <row r="18" spans="1:11">
      <c r="A18" s="23"/>
      <c r="B18" s="23"/>
      <c r="C18" s="26"/>
      <c r="D18" s="23" t="s">
        <v>39</v>
      </c>
      <c r="E18" s="23">
        <v>1056</v>
      </c>
      <c r="F18" s="23"/>
      <c r="G18" s="23">
        <v>1096</v>
      </c>
      <c r="H18" s="27"/>
      <c r="I18" s="23"/>
      <c r="J18" s="27"/>
      <c r="K18" s="41"/>
    </row>
    <row r="19" spans="1:11">
      <c r="A19" s="23"/>
      <c r="B19" s="23"/>
      <c r="C19" s="26"/>
      <c r="D19" s="23" t="s">
        <v>40</v>
      </c>
      <c r="E19" s="23">
        <v>1024</v>
      </c>
      <c r="F19" s="23"/>
      <c r="G19" s="23">
        <v>1063</v>
      </c>
      <c r="H19" s="27"/>
      <c r="I19" s="23"/>
      <c r="J19" s="27"/>
      <c r="K19" s="41"/>
    </row>
    <row r="20" spans="1:11">
      <c r="A20" s="23"/>
      <c r="B20" s="23"/>
      <c r="C20" s="26"/>
      <c r="D20" s="23" t="s">
        <v>41</v>
      </c>
      <c r="E20" s="23">
        <v>1048</v>
      </c>
      <c r="F20" s="23"/>
      <c r="G20" s="23">
        <v>1087</v>
      </c>
      <c r="H20" s="27"/>
      <c r="I20" s="23"/>
      <c r="J20" s="27"/>
      <c r="K20" s="41"/>
    </row>
    <row r="21" spans="1:11">
      <c r="A21" s="23"/>
      <c r="B21" s="23"/>
      <c r="C21" s="26"/>
      <c r="D21" s="23" t="s">
        <v>42</v>
      </c>
      <c r="E21" s="23">
        <v>1080</v>
      </c>
      <c r="F21" s="23"/>
      <c r="G21" s="23">
        <v>1120</v>
      </c>
      <c r="H21" s="28"/>
      <c r="I21" s="23"/>
      <c r="J21" s="28"/>
      <c r="K21" s="42"/>
    </row>
    <row r="22" ht="15" spans="1:11">
      <c r="A22" s="23"/>
      <c r="B22" s="29" t="s">
        <v>43</v>
      </c>
      <c r="C22" s="30"/>
      <c r="D22" s="23"/>
      <c r="E22" s="23">
        <v>11136</v>
      </c>
      <c r="F22" s="23"/>
      <c r="G22" s="23">
        <v>11400</v>
      </c>
      <c r="H22" s="28">
        <v>2</v>
      </c>
      <c r="I22" s="23"/>
      <c r="J22" s="28">
        <v>8.4</v>
      </c>
      <c r="K22" s="42" t="s">
        <v>44</v>
      </c>
    </row>
    <row r="23" spans="1:11">
      <c r="A23" s="23" t="s">
        <v>45</v>
      </c>
      <c r="B23" s="23"/>
      <c r="C23" s="23"/>
      <c r="D23" s="23"/>
      <c r="E23" s="31">
        <f>SUM(E8:E22)</f>
        <v>25782</v>
      </c>
      <c r="F23" s="31"/>
      <c r="G23" s="31">
        <f>SUM(G8:G22)</f>
        <v>26590</v>
      </c>
      <c r="H23" s="31">
        <v>2</v>
      </c>
      <c r="I23" s="31"/>
      <c r="J23" s="31">
        <f>SUM(J8:J22)</f>
        <v>25</v>
      </c>
      <c r="K23" s="23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6" spans="1:13">
      <c r="A26" s="23" t="s">
        <v>28</v>
      </c>
      <c r="G26" s="23" t="s">
        <v>35</v>
      </c>
      <c r="M26" s="23" t="s">
        <v>41</v>
      </c>
    </row>
    <row r="27" spans="1:16">
      <c r="A27" s="23" t="s">
        <v>46</v>
      </c>
      <c r="B27" s="23" t="s">
        <v>47</v>
      </c>
      <c r="C27" s="33" t="s">
        <v>18</v>
      </c>
      <c r="D27" s="34" t="s">
        <v>48</v>
      </c>
      <c r="G27" s="23" t="s">
        <v>46</v>
      </c>
      <c r="H27" s="23" t="s">
        <v>47</v>
      </c>
      <c r="I27" s="33" t="s">
        <v>18</v>
      </c>
      <c r="J27" s="34" t="s">
        <v>48</v>
      </c>
      <c r="M27" s="23" t="s">
        <v>46</v>
      </c>
      <c r="N27" s="23" t="s">
        <v>47</v>
      </c>
      <c r="O27" s="33" t="s">
        <v>18</v>
      </c>
      <c r="P27" s="34" t="s">
        <v>48</v>
      </c>
    </row>
    <row r="28" ht="15" spans="1:16">
      <c r="A28" s="35" t="s">
        <v>49</v>
      </c>
      <c r="B28" s="36">
        <v>120</v>
      </c>
      <c r="C28" s="33">
        <v>241.02</v>
      </c>
      <c r="D28" s="34">
        <f t="shared" ref="D28:D35" si="0">C28*1.03+1</f>
        <v>249.2506</v>
      </c>
      <c r="G28" s="35" t="s">
        <v>50</v>
      </c>
      <c r="H28" s="36">
        <v>120</v>
      </c>
      <c r="I28" s="43">
        <v>262</v>
      </c>
      <c r="J28" s="34">
        <f t="shared" ref="J28:J31" si="1">I28*1.03+1</f>
        <v>270.86</v>
      </c>
      <c r="M28" s="35" t="s">
        <v>51</v>
      </c>
      <c r="N28" s="36">
        <v>120</v>
      </c>
      <c r="O28" s="33">
        <v>231</v>
      </c>
      <c r="P28" s="34">
        <f t="shared" ref="P28:P35" si="2">O28*1.03+1</f>
        <v>238.93</v>
      </c>
    </row>
    <row r="29" ht="15" spans="1:16">
      <c r="A29" s="35"/>
      <c r="B29" s="36">
        <v>90</v>
      </c>
      <c r="C29" s="33">
        <v>241.02</v>
      </c>
      <c r="D29" s="34">
        <f t="shared" si="0"/>
        <v>249.2506</v>
      </c>
      <c r="G29" s="35"/>
      <c r="H29" s="36">
        <v>90</v>
      </c>
      <c r="I29" s="43">
        <v>262</v>
      </c>
      <c r="J29" s="34">
        <f t="shared" si="1"/>
        <v>270.86</v>
      </c>
      <c r="M29" s="35"/>
      <c r="N29" s="36">
        <v>90</v>
      </c>
      <c r="O29" s="33">
        <v>231</v>
      </c>
      <c r="P29" s="34">
        <f t="shared" si="2"/>
        <v>238.93</v>
      </c>
    </row>
    <row r="30" ht="15" spans="1:16">
      <c r="A30" s="35"/>
      <c r="B30" s="36">
        <v>100</v>
      </c>
      <c r="C30" s="33">
        <v>241.02</v>
      </c>
      <c r="D30" s="34">
        <f t="shared" si="0"/>
        <v>249.2506</v>
      </c>
      <c r="G30" s="35"/>
      <c r="H30" s="36">
        <v>100</v>
      </c>
      <c r="I30" s="43">
        <v>262</v>
      </c>
      <c r="J30" s="34">
        <f t="shared" si="1"/>
        <v>270.86</v>
      </c>
      <c r="M30" s="35"/>
      <c r="N30" s="36">
        <v>100</v>
      </c>
      <c r="O30" s="33">
        <v>231</v>
      </c>
      <c r="P30" s="34">
        <f t="shared" si="2"/>
        <v>238.93</v>
      </c>
    </row>
    <row r="31" ht="15" spans="1:16">
      <c r="A31" s="35"/>
      <c r="B31" s="36">
        <v>110</v>
      </c>
      <c r="C31" s="33">
        <v>241.02</v>
      </c>
      <c r="D31" s="34">
        <f t="shared" si="0"/>
        <v>249.2506</v>
      </c>
      <c r="G31" s="35"/>
      <c r="H31" s="36">
        <v>110</v>
      </c>
      <c r="I31" s="43">
        <v>262</v>
      </c>
      <c r="J31" s="34">
        <f t="shared" si="1"/>
        <v>270.86</v>
      </c>
      <c r="M31" s="35"/>
      <c r="N31" s="36">
        <v>110</v>
      </c>
      <c r="O31" s="33">
        <v>231</v>
      </c>
      <c r="P31" s="34">
        <f t="shared" si="2"/>
        <v>238.93</v>
      </c>
    </row>
    <row r="32" ht="15" spans="1:16">
      <c r="A32" s="35" t="s">
        <v>49</v>
      </c>
      <c r="B32" s="36">
        <v>120</v>
      </c>
      <c r="C32" s="33">
        <v>20.6</v>
      </c>
      <c r="D32" s="34">
        <f t="shared" si="0"/>
        <v>22.218</v>
      </c>
      <c r="G32" s="23" t="s">
        <v>45</v>
      </c>
      <c r="H32" s="23"/>
      <c r="I32" s="23">
        <f>SUM(I28:I31)</f>
        <v>1048</v>
      </c>
      <c r="J32" s="34">
        <f>SUM(J28:J31)</f>
        <v>1083.44</v>
      </c>
      <c r="M32" s="35" t="s">
        <v>51</v>
      </c>
      <c r="N32" s="36">
        <v>120</v>
      </c>
      <c r="O32" s="33">
        <v>31</v>
      </c>
      <c r="P32" s="34">
        <f t="shared" si="2"/>
        <v>32.93</v>
      </c>
    </row>
    <row r="33" ht="15" spans="1:16">
      <c r="A33" s="35"/>
      <c r="B33" s="36">
        <v>90</v>
      </c>
      <c r="C33" s="33">
        <v>20.6</v>
      </c>
      <c r="D33" s="34">
        <f t="shared" si="0"/>
        <v>22.218</v>
      </c>
      <c r="M33" s="35"/>
      <c r="N33" s="36">
        <v>90</v>
      </c>
      <c r="O33" s="33">
        <v>31</v>
      </c>
      <c r="P33" s="34">
        <f t="shared" si="2"/>
        <v>32.93</v>
      </c>
    </row>
    <row r="34" ht="15" spans="1:16">
      <c r="A34" s="35"/>
      <c r="B34" s="36">
        <v>100</v>
      </c>
      <c r="C34" s="33">
        <v>20.6</v>
      </c>
      <c r="D34" s="34">
        <f t="shared" si="0"/>
        <v>22.218</v>
      </c>
      <c r="M34" s="35"/>
      <c r="N34" s="36">
        <v>100</v>
      </c>
      <c r="O34" s="33">
        <v>31</v>
      </c>
      <c r="P34" s="34">
        <f t="shared" si="2"/>
        <v>32.93</v>
      </c>
    </row>
    <row r="35" ht="15" spans="1:16">
      <c r="A35" s="35"/>
      <c r="B35" s="36">
        <v>110</v>
      </c>
      <c r="C35" s="33">
        <v>20.6</v>
      </c>
      <c r="D35" s="34">
        <f t="shared" si="0"/>
        <v>22.218</v>
      </c>
      <c r="M35" s="35"/>
      <c r="N35" s="36">
        <v>110</v>
      </c>
      <c r="O35" s="33">
        <v>31</v>
      </c>
      <c r="P35" s="34">
        <f t="shared" si="2"/>
        <v>32.93</v>
      </c>
    </row>
    <row r="36" ht="14" customHeight="1" spans="1:16">
      <c r="A36" s="23" t="s">
        <v>45</v>
      </c>
      <c r="B36" s="23"/>
      <c r="C36" s="33">
        <f>SUM(C28:C35)</f>
        <v>1046.48</v>
      </c>
      <c r="D36" s="34">
        <f>SUM(D28:D35)</f>
        <v>1085.8744</v>
      </c>
      <c r="M36" s="23" t="s">
        <v>45</v>
      </c>
      <c r="N36" s="23"/>
      <c r="O36" s="33">
        <f>SUM(O28:O35)</f>
        <v>1048</v>
      </c>
      <c r="P36" s="34">
        <f>SUM(P28:P35)</f>
        <v>1087.44</v>
      </c>
    </row>
    <row r="37" ht="14" customHeight="1" spans="1:4">
      <c r="A37" s="32"/>
      <c r="B37" s="32"/>
      <c r="C37" s="37"/>
      <c r="D37" s="37"/>
    </row>
    <row r="38" spans="1:13">
      <c r="A38" s="23" t="s">
        <v>30</v>
      </c>
      <c r="G38" s="23" t="s">
        <v>36</v>
      </c>
      <c r="M38" s="23" t="s">
        <v>42</v>
      </c>
    </row>
    <row r="39" spans="1:16">
      <c r="A39" s="23" t="s">
        <v>46</v>
      </c>
      <c r="B39" s="23" t="s">
        <v>47</v>
      </c>
      <c r="C39" s="33" t="s">
        <v>18</v>
      </c>
      <c r="D39" s="34" t="s">
        <v>48</v>
      </c>
      <c r="G39" s="23" t="s">
        <v>46</v>
      </c>
      <c r="H39" s="23" t="s">
        <v>47</v>
      </c>
      <c r="I39" s="33" t="s">
        <v>18</v>
      </c>
      <c r="J39" s="34" t="s">
        <v>48</v>
      </c>
      <c r="M39" s="23" t="s">
        <v>46</v>
      </c>
      <c r="N39" s="23" t="s">
        <v>47</v>
      </c>
      <c r="O39" s="33" t="s">
        <v>18</v>
      </c>
      <c r="P39" s="34" t="s">
        <v>48</v>
      </c>
    </row>
    <row r="40" ht="15" spans="1:16">
      <c r="A40" s="35" t="s">
        <v>49</v>
      </c>
      <c r="B40" s="36">
        <v>120</v>
      </c>
      <c r="C40" s="33">
        <v>239</v>
      </c>
      <c r="D40" s="34">
        <f t="shared" ref="D40:D47" si="3">C40*1.03+1</f>
        <v>247.17</v>
      </c>
      <c r="G40" s="35" t="s">
        <v>51</v>
      </c>
      <c r="H40" s="36">
        <v>120</v>
      </c>
      <c r="I40" s="33">
        <v>237</v>
      </c>
      <c r="J40" s="34">
        <f t="shared" ref="J40:J47" si="4">I40*1.03+1</f>
        <v>245.11</v>
      </c>
      <c r="M40" s="35" t="s">
        <v>51</v>
      </c>
      <c r="N40" s="36">
        <v>120</v>
      </c>
      <c r="O40" s="33">
        <v>249</v>
      </c>
      <c r="P40" s="34">
        <f t="shared" ref="P40:P47" si="5">O40*1.03+1</f>
        <v>257.47</v>
      </c>
    </row>
    <row r="41" ht="15" spans="1:16">
      <c r="A41" s="35"/>
      <c r="B41" s="36">
        <v>90</v>
      </c>
      <c r="C41" s="33">
        <v>239</v>
      </c>
      <c r="D41" s="34">
        <f t="shared" si="3"/>
        <v>247.17</v>
      </c>
      <c r="G41" s="35"/>
      <c r="H41" s="36">
        <v>90</v>
      </c>
      <c r="I41" s="33">
        <v>237</v>
      </c>
      <c r="J41" s="34">
        <f t="shared" si="4"/>
        <v>245.11</v>
      </c>
      <c r="M41" s="35"/>
      <c r="N41" s="36">
        <v>90</v>
      </c>
      <c r="O41" s="33">
        <v>249</v>
      </c>
      <c r="P41" s="34">
        <f t="shared" si="5"/>
        <v>257.47</v>
      </c>
    </row>
    <row r="42" ht="15" spans="1:16">
      <c r="A42" s="35"/>
      <c r="B42" s="36">
        <v>100</v>
      </c>
      <c r="C42" s="33">
        <v>239</v>
      </c>
      <c r="D42" s="34">
        <f t="shared" si="3"/>
        <v>247.17</v>
      </c>
      <c r="G42" s="35"/>
      <c r="H42" s="36">
        <v>100</v>
      </c>
      <c r="I42" s="33">
        <v>237</v>
      </c>
      <c r="J42" s="34">
        <f t="shared" si="4"/>
        <v>245.11</v>
      </c>
      <c r="M42" s="35"/>
      <c r="N42" s="36">
        <v>100</v>
      </c>
      <c r="O42" s="33">
        <v>249</v>
      </c>
      <c r="P42" s="34">
        <f t="shared" si="5"/>
        <v>257.47</v>
      </c>
    </row>
    <row r="43" ht="15" spans="1:16">
      <c r="A43" s="35"/>
      <c r="B43" s="36">
        <v>110</v>
      </c>
      <c r="C43" s="33">
        <v>239</v>
      </c>
      <c r="D43" s="34">
        <f t="shared" si="3"/>
        <v>247.17</v>
      </c>
      <c r="G43" s="35"/>
      <c r="H43" s="36">
        <v>110</v>
      </c>
      <c r="I43" s="33">
        <v>237</v>
      </c>
      <c r="J43" s="34">
        <f t="shared" si="4"/>
        <v>245.11</v>
      </c>
      <c r="M43" s="35"/>
      <c r="N43" s="36">
        <v>110</v>
      </c>
      <c r="O43" s="33">
        <v>249</v>
      </c>
      <c r="P43" s="34">
        <f t="shared" si="5"/>
        <v>257.47</v>
      </c>
    </row>
    <row r="44" ht="15" spans="1:16">
      <c r="A44" s="35" t="s">
        <v>49</v>
      </c>
      <c r="B44" s="36">
        <v>120</v>
      </c>
      <c r="C44" s="33">
        <v>20.6</v>
      </c>
      <c r="D44" s="34">
        <f t="shared" si="3"/>
        <v>22.218</v>
      </c>
      <c r="G44" s="35" t="s">
        <v>51</v>
      </c>
      <c r="H44" s="36">
        <v>120</v>
      </c>
      <c r="I44" s="33">
        <v>25</v>
      </c>
      <c r="J44" s="34">
        <f t="shared" si="4"/>
        <v>26.75</v>
      </c>
      <c r="M44" s="35" t="s">
        <v>51</v>
      </c>
      <c r="N44" s="36">
        <v>120</v>
      </c>
      <c r="O44" s="33">
        <v>21</v>
      </c>
      <c r="P44" s="34">
        <f t="shared" si="5"/>
        <v>22.63</v>
      </c>
    </row>
    <row r="45" ht="15" spans="1:16">
      <c r="A45" s="35"/>
      <c r="B45" s="36">
        <v>90</v>
      </c>
      <c r="C45" s="33">
        <v>20.6</v>
      </c>
      <c r="D45" s="34">
        <f t="shared" si="3"/>
        <v>22.218</v>
      </c>
      <c r="G45" s="35"/>
      <c r="H45" s="36">
        <v>90</v>
      </c>
      <c r="I45" s="33">
        <v>25</v>
      </c>
      <c r="J45" s="34">
        <f t="shared" si="4"/>
        <v>26.75</v>
      </c>
      <c r="M45" s="35"/>
      <c r="N45" s="36">
        <v>90</v>
      </c>
      <c r="O45" s="33">
        <v>21</v>
      </c>
      <c r="P45" s="34">
        <f t="shared" si="5"/>
        <v>22.63</v>
      </c>
    </row>
    <row r="46" ht="15" spans="1:16">
      <c r="A46" s="35"/>
      <c r="B46" s="36">
        <v>100</v>
      </c>
      <c r="C46" s="33">
        <v>20.6</v>
      </c>
      <c r="D46" s="34">
        <f t="shared" si="3"/>
        <v>22.218</v>
      </c>
      <c r="G46" s="35"/>
      <c r="H46" s="36">
        <v>100</v>
      </c>
      <c r="I46" s="33">
        <v>25</v>
      </c>
      <c r="J46" s="34">
        <f t="shared" si="4"/>
        <v>26.75</v>
      </c>
      <c r="M46" s="35"/>
      <c r="N46" s="36">
        <v>100</v>
      </c>
      <c r="O46" s="33">
        <v>21</v>
      </c>
      <c r="P46" s="34">
        <f t="shared" si="5"/>
        <v>22.63</v>
      </c>
    </row>
    <row r="47" ht="15" spans="1:16">
      <c r="A47" s="35"/>
      <c r="B47" s="36">
        <v>110</v>
      </c>
      <c r="C47" s="33">
        <v>20.6</v>
      </c>
      <c r="D47" s="34">
        <f t="shared" si="3"/>
        <v>22.218</v>
      </c>
      <c r="G47" s="35"/>
      <c r="H47" s="36">
        <v>110</v>
      </c>
      <c r="I47" s="33">
        <v>25</v>
      </c>
      <c r="J47" s="34">
        <f t="shared" si="4"/>
        <v>26.75</v>
      </c>
      <c r="M47" s="35"/>
      <c r="N47" s="36">
        <v>110</v>
      </c>
      <c r="O47" s="33">
        <v>21</v>
      </c>
      <c r="P47" s="34">
        <f t="shared" si="5"/>
        <v>22.63</v>
      </c>
    </row>
    <row r="48" spans="1:16">
      <c r="A48" s="23" t="s">
        <v>45</v>
      </c>
      <c r="B48" s="23"/>
      <c r="C48" s="33">
        <f>SUM(C40:C47)</f>
        <v>1038.4</v>
      </c>
      <c r="D48" s="34">
        <f>SUM(D40:D47)</f>
        <v>1077.552</v>
      </c>
      <c r="G48" s="23" t="s">
        <v>45</v>
      </c>
      <c r="H48" s="23"/>
      <c r="I48" s="33">
        <f>SUM(I40:I47)</f>
        <v>1048</v>
      </c>
      <c r="J48" s="34">
        <f>SUM(J40:J47)</f>
        <v>1087.44</v>
      </c>
      <c r="M48" s="23" t="s">
        <v>45</v>
      </c>
      <c r="N48" s="23"/>
      <c r="O48" s="33">
        <f>SUM(O40:O47)</f>
        <v>1080</v>
      </c>
      <c r="P48" s="34">
        <f>SUM(P40:P47)</f>
        <v>1120.4</v>
      </c>
    </row>
    <row r="49" spans="1:4">
      <c r="A49" s="32"/>
      <c r="B49" s="32"/>
      <c r="C49" s="37"/>
      <c r="D49" s="37"/>
    </row>
    <row r="50" spans="1:7">
      <c r="A50" s="23" t="s">
        <v>31</v>
      </c>
      <c r="G50" s="23" t="s">
        <v>37</v>
      </c>
    </row>
    <row r="51" spans="1:10">
      <c r="A51" s="23" t="s">
        <v>46</v>
      </c>
      <c r="B51" s="23" t="s">
        <v>47</v>
      </c>
      <c r="C51" s="33" t="s">
        <v>18</v>
      </c>
      <c r="D51" s="34" t="s">
        <v>48</v>
      </c>
      <c r="G51" s="23" t="s">
        <v>46</v>
      </c>
      <c r="H51" s="23" t="s">
        <v>47</v>
      </c>
      <c r="I51" s="33" t="s">
        <v>18</v>
      </c>
      <c r="J51" s="34" t="s">
        <v>48</v>
      </c>
    </row>
    <row r="52" ht="15" spans="1:10">
      <c r="A52" s="35" t="s">
        <v>51</v>
      </c>
      <c r="B52" s="36">
        <v>120</v>
      </c>
      <c r="C52" s="33">
        <v>247</v>
      </c>
      <c r="D52" s="34">
        <f t="shared" ref="D52:D59" si="6">C52*1.03+1</f>
        <v>255.41</v>
      </c>
      <c r="G52" s="35" t="s">
        <v>51</v>
      </c>
      <c r="H52" s="36">
        <v>120</v>
      </c>
      <c r="I52" s="33">
        <v>229</v>
      </c>
      <c r="J52" s="34">
        <f t="shared" ref="J52:J59" si="7">I52*1.03+1</f>
        <v>236.87</v>
      </c>
    </row>
    <row r="53" ht="15" spans="1:10">
      <c r="A53" s="35"/>
      <c r="B53" s="36">
        <v>90</v>
      </c>
      <c r="C53" s="33">
        <v>247</v>
      </c>
      <c r="D53" s="34">
        <f t="shared" si="6"/>
        <v>255.41</v>
      </c>
      <c r="G53" s="35"/>
      <c r="H53" s="36">
        <v>90</v>
      </c>
      <c r="I53" s="33">
        <v>229</v>
      </c>
      <c r="J53" s="34">
        <f t="shared" si="7"/>
        <v>236.87</v>
      </c>
    </row>
    <row r="54" ht="15" spans="1:10">
      <c r="A54" s="35"/>
      <c r="B54" s="36">
        <v>100</v>
      </c>
      <c r="C54" s="33">
        <v>247</v>
      </c>
      <c r="D54" s="34">
        <f t="shared" si="6"/>
        <v>255.41</v>
      </c>
      <c r="G54" s="35"/>
      <c r="H54" s="36">
        <v>100</v>
      </c>
      <c r="I54" s="33">
        <v>229</v>
      </c>
      <c r="J54" s="34">
        <f t="shared" si="7"/>
        <v>236.87</v>
      </c>
    </row>
    <row r="55" ht="15" spans="1:10">
      <c r="A55" s="35"/>
      <c r="B55" s="36">
        <v>110</v>
      </c>
      <c r="C55" s="33">
        <v>247</v>
      </c>
      <c r="D55" s="34">
        <f t="shared" si="6"/>
        <v>255.41</v>
      </c>
      <c r="G55" s="35"/>
      <c r="H55" s="36">
        <v>110</v>
      </c>
      <c r="I55" s="33">
        <v>229</v>
      </c>
      <c r="J55" s="34">
        <f t="shared" si="7"/>
        <v>236.87</v>
      </c>
    </row>
    <row r="56" ht="15" spans="1:10">
      <c r="A56" s="35" t="s">
        <v>51</v>
      </c>
      <c r="B56" s="36">
        <v>120</v>
      </c>
      <c r="C56" s="33">
        <v>20.6</v>
      </c>
      <c r="D56" s="34">
        <f t="shared" si="6"/>
        <v>22.218</v>
      </c>
      <c r="G56" s="35" t="s">
        <v>51</v>
      </c>
      <c r="H56" s="36">
        <v>120</v>
      </c>
      <c r="I56" s="33">
        <v>31</v>
      </c>
      <c r="J56" s="34">
        <f t="shared" si="7"/>
        <v>32.93</v>
      </c>
    </row>
    <row r="57" ht="15" spans="1:10">
      <c r="A57" s="35"/>
      <c r="B57" s="36">
        <v>90</v>
      </c>
      <c r="C57" s="33">
        <v>20.6</v>
      </c>
      <c r="D57" s="34">
        <f t="shared" si="6"/>
        <v>22.218</v>
      </c>
      <c r="G57" s="35"/>
      <c r="H57" s="36">
        <v>90</v>
      </c>
      <c r="I57" s="33">
        <v>31</v>
      </c>
      <c r="J57" s="34">
        <f t="shared" si="7"/>
        <v>32.93</v>
      </c>
    </row>
    <row r="58" ht="15" spans="1:10">
      <c r="A58" s="35"/>
      <c r="B58" s="36">
        <v>100</v>
      </c>
      <c r="C58" s="33">
        <v>20.6</v>
      </c>
      <c r="D58" s="34">
        <f t="shared" si="6"/>
        <v>22.218</v>
      </c>
      <c r="G58" s="35"/>
      <c r="H58" s="36">
        <v>100</v>
      </c>
      <c r="I58" s="33">
        <v>31</v>
      </c>
      <c r="J58" s="34">
        <f t="shared" si="7"/>
        <v>32.93</v>
      </c>
    </row>
    <row r="59" ht="15" spans="1:10">
      <c r="A59" s="35"/>
      <c r="B59" s="36">
        <v>110</v>
      </c>
      <c r="C59" s="33">
        <v>20.6</v>
      </c>
      <c r="D59" s="34">
        <f t="shared" si="6"/>
        <v>22.218</v>
      </c>
      <c r="G59" s="35"/>
      <c r="H59" s="36">
        <v>110</v>
      </c>
      <c r="I59" s="33">
        <v>31</v>
      </c>
      <c r="J59" s="34">
        <f t="shared" si="7"/>
        <v>32.93</v>
      </c>
    </row>
    <row r="60" spans="1:10">
      <c r="A60" s="23" t="s">
        <v>45</v>
      </c>
      <c r="B60" s="23"/>
      <c r="C60" s="33">
        <f>SUM(C52:C59)</f>
        <v>1070.4</v>
      </c>
      <c r="D60" s="34">
        <f>SUM(D52:D59)</f>
        <v>1110.512</v>
      </c>
      <c r="G60" s="23" t="s">
        <v>45</v>
      </c>
      <c r="H60" s="23"/>
      <c r="I60" s="33">
        <f>SUM(I52:I59)</f>
        <v>1040</v>
      </c>
      <c r="J60" s="34">
        <f>SUM(J52:J59)</f>
        <v>1079.2</v>
      </c>
    </row>
    <row r="61" spans="1:4">
      <c r="A61" s="32"/>
      <c r="B61" s="32"/>
      <c r="C61" s="37"/>
      <c r="D61" s="37"/>
    </row>
    <row r="62" spans="1:7">
      <c r="A62" s="23" t="s">
        <v>32</v>
      </c>
      <c r="G62" s="23" t="s">
        <v>38</v>
      </c>
    </row>
    <row r="63" spans="1:10">
      <c r="A63" s="23" t="s">
        <v>46</v>
      </c>
      <c r="B63" s="23" t="s">
        <v>47</v>
      </c>
      <c r="C63" s="33" t="s">
        <v>18</v>
      </c>
      <c r="D63" s="34" t="s">
        <v>48</v>
      </c>
      <c r="G63" s="23" t="s">
        <v>46</v>
      </c>
      <c r="H63" s="23" t="s">
        <v>47</v>
      </c>
      <c r="I63" s="33" t="s">
        <v>18</v>
      </c>
      <c r="J63" s="34" t="s">
        <v>48</v>
      </c>
    </row>
    <row r="64" ht="15" spans="1:10">
      <c r="A64" s="35" t="s">
        <v>51</v>
      </c>
      <c r="B64" s="36">
        <v>120</v>
      </c>
      <c r="C64" s="33">
        <v>229</v>
      </c>
      <c r="D64" s="34">
        <f t="shared" ref="D64:D71" si="8">C64*1.03+1</f>
        <v>236.87</v>
      </c>
      <c r="G64" s="35" t="s">
        <v>51</v>
      </c>
      <c r="H64" s="36">
        <v>120</v>
      </c>
      <c r="I64" s="33">
        <v>229</v>
      </c>
      <c r="J64" s="34">
        <f t="shared" ref="J64:J71" si="9">I64*1.03+1</f>
        <v>236.87</v>
      </c>
    </row>
    <row r="65" ht="15" spans="1:10">
      <c r="A65" s="35"/>
      <c r="B65" s="36">
        <v>90</v>
      </c>
      <c r="C65" s="33">
        <v>229</v>
      </c>
      <c r="D65" s="34">
        <f t="shared" si="8"/>
        <v>236.87</v>
      </c>
      <c r="G65" s="35"/>
      <c r="H65" s="36">
        <v>90</v>
      </c>
      <c r="I65" s="33">
        <v>229</v>
      </c>
      <c r="J65" s="34">
        <f t="shared" si="9"/>
        <v>236.87</v>
      </c>
    </row>
    <row r="66" ht="15" spans="1:10">
      <c r="A66" s="35"/>
      <c r="B66" s="36">
        <v>100</v>
      </c>
      <c r="C66" s="33">
        <v>229</v>
      </c>
      <c r="D66" s="34">
        <f t="shared" si="8"/>
        <v>236.87</v>
      </c>
      <c r="G66" s="35"/>
      <c r="H66" s="36">
        <v>100</v>
      </c>
      <c r="I66" s="33">
        <v>229</v>
      </c>
      <c r="J66" s="34">
        <f t="shared" si="9"/>
        <v>236.87</v>
      </c>
    </row>
    <row r="67" ht="15" spans="1:10">
      <c r="A67" s="35"/>
      <c r="B67" s="36">
        <v>110</v>
      </c>
      <c r="C67" s="33">
        <v>229</v>
      </c>
      <c r="D67" s="34">
        <f t="shared" si="8"/>
        <v>236.87</v>
      </c>
      <c r="G67" s="35"/>
      <c r="H67" s="36">
        <v>110</v>
      </c>
      <c r="I67" s="33">
        <v>229</v>
      </c>
      <c r="J67" s="34">
        <f t="shared" si="9"/>
        <v>236.87</v>
      </c>
    </row>
    <row r="68" ht="15" spans="1:10">
      <c r="A68" s="35" t="s">
        <v>51</v>
      </c>
      <c r="B68" s="36">
        <v>120</v>
      </c>
      <c r="C68" s="33">
        <v>31</v>
      </c>
      <c r="D68" s="34">
        <f t="shared" si="8"/>
        <v>32.93</v>
      </c>
      <c r="G68" s="35" t="s">
        <v>51</v>
      </c>
      <c r="H68" s="36">
        <v>120</v>
      </c>
      <c r="I68" s="33">
        <v>31</v>
      </c>
      <c r="J68" s="34">
        <f t="shared" si="9"/>
        <v>32.93</v>
      </c>
    </row>
    <row r="69" ht="15" spans="1:10">
      <c r="A69" s="35"/>
      <c r="B69" s="36">
        <v>90</v>
      </c>
      <c r="C69" s="33">
        <v>31</v>
      </c>
      <c r="D69" s="34">
        <f t="shared" si="8"/>
        <v>32.93</v>
      </c>
      <c r="G69" s="35"/>
      <c r="H69" s="36">
        <v>90</v>
      </c>
      <c r="I69" s="33">
        <v>31</v>
      </c>
      <c r="J69" s="34">
        <f t="shared" si="9"/>
        <v>32.93</v>
      </c>
    </row>
    <row r="70" ht="15" spans="1:10">
      <c r="A70" s="35"/>
      <c r="B70" s="36">
        <v>100</v>
      </c>
      <c r="C70" s="33">
        <v>31</v>
      </c>
      <c r="D70" s="34">
        <f t="shared" si="8"/>
        <v>32.93</v>
      </c>
      <c r="G70" s="35"/>
      <c r="H70" s="36">
        <v>100</v>
      </c>
      <c r="I70" s="33">
        <v>31</v>
      </c>
      <c r="J70" s="34">
        <f t="shared" si="9"/>
        <v>32.93</v>
      </c>
    </row>
    <row r="71" ht="15" spans="1:10">
      <c r="A71" s="35"/>
      <c r="B71" s="36">
        <v>110</v>
      </c>
      <c r="C71" s="33">
        <v>31</v>
      </c>
      <c r="D71" s="34">
        <f t="shared" si="8"/>
        <v>32.93</v>
      </c>
      <c r="G71" s="35"/>
      <c r="H71" s="36">
        <v>110</v>
      </c>
      <c r="I71" s="33">
        <v>31</v>
      </c>
      <c r="J71" s="34">
        <f t="shared" si="9"/>
        <v>32.93</v>
      </c>
    </row>
    <row r="72" spans="1:10">
      <c r="A72" s="23" t="s">
        <v>45</v>
      </c>
      <c r="B72" s="23"/>
      <c r="C72" s="33">
        <f>SUM(C64:C71)</f>
        <v>1040</v>
      </c>
      <c r="D72" s="34">
        <f>SUM(D64:D71)</f>
        <v>1079.2</v>
      </c>
      <c r="G72" s="23" t="s">
        <v>45</v>
      </c>
      <c r="H72" s="23"/>
      <c r="I72" s="33">
        <f>SUM(I64:I71)</f>
        <v>1040</v>
      </c>
      <c r="J72" s="34">
        <f>SUM(J64:J71)</f>
        <v>1079.2</v>
      </c>
    </row>
    <row r="74" spans="1:7">
      <c r="A74" s="23" t="s">
        <v>33</v>
      </c>
      <c r="G74" s="23" t="s">
        <v>39</v>
      </c>
    </row>
    <row r="75" spans="1:10">
      <c r="A75" s="23" t="s">
        <v>46</v>
      </c>
      <c r="B75" s="23" t="s">
        <v>47</v>
      </c>
      <c r="C75" s="33" t="s">
        <v>18</v>
      </c>
      <c r="D75" s="34" t="s">
        <v>48</v>
      </c>
      <c r="G75" s="23" t="s">
        <v>46</v>
      </c>
      <c r="H75" s="23" t="s">
        <v>47</v>
      </c>
      <c r="I75" s="33" t="s">
        <v>18</v>
      </c>
      <c r="J75" s="34" t="s">
        <v>48</v>
      </c>
    </row>
    <row r="76" ht="15" spans="1:10">
      <c r="A76" s="35" t="s">
        <v>51</v>
      </c>
      <c r="B76" s="36">
        <v>120</v>
      </c>
      <c r="C76" s="33">
        <v>235</v>
      </c>
      <c r="D76" s="34">
        <f t="shared" ref="D76:D83" si="10">C76*1.03+1</f>
        <v>243.05</v>
      </c>
      <c r="G76" s="35" t="s">
        <v>51</v>
      </c>
      <c r="H76" s="36">
        <v>120</v>
      </c>
      <c r="I76" s="33">
        <v>233</v>
      </c>
      <c r="J76" s="34">
        <f t="shared" ref="J76:J83" si="11">I76*1.03+1</f>
        <v>240.99</v>
      </c>
    </row>
    <row r="77" ht="15" spans="1:10">
      <c r="A77" s="35"/>
      <c r="B77" s="36">
        <v>90</v>
      </c>
      <c r="C77" s="33">
        <v>235</v>
      </c>
      <c r="D77" s="34">
        <f t="shared" si="10"/>
        <v>243.05</v>
      </c>
      <c r="G77" s="35"/>
      <c r="H77" s="36">
        <v>90</v>
      </c>
      <c r="I77" s="33">
        <v>233</v>
      </c>
      <c r="J77" s="34">
        <f t="shared" si="11"/>
        <v>240.99</v>
      </c>
    </row>
    <row r="78" ht="15" spans="1:10">
      <c r="A78" s="35"/>
      <c r="B78" s="36">
        <v>100</v>
      </c>
      <c r="C78" s="33">
        <v>235</v>
      </c>
      <c r="D78" s="34">
        <f t="shared" si="10"/>
        <v>243.05</v>
      </c>
      <c r="G78" s="35"/>
      <c r="H78" s="36">
        <v>100</v>
      </c>
      <c r="I78" s="33">
        <v>233</v>
      </c>
      <c r="J78" s="34">
        <f t="shared" si="11"/>
        <v>240.99</v>
      </c>
    </row>
    <row r="79" ht="15" spans="1:10">
      <c r="A79" s="35"/>
      <c r="B79" s="36">
        <v>110</v>
      </c>
      <c r="C79" s="33">
        <v>235</v>
      </c>
      <c r="D79" s="34">
        <f t="shared" si="10"/>
        <v>243.05</v>
      </c>
      <c r="G79" s="35"/>
      <c r="H79" s="36">
        <v>110</v>
      </c>
      <c r="I79" s="33">
        <v>233</v>
      </c>
      <c r="J79" s="34">
        <f t="shared" si="11"/>
        <v>240.99</v>
      </c>
    </row>
    <row r="80" ht="15" spans="1:10">
      <c r="A80" s="35" t="s">
        <v>51</v>
      </c>
      <c r="B80" s="36">
        <v>120</v>
      </c>
      <c r="C80" s="33">
        <v>31</v>
      </c>
      <c r="D80" s="34">
        <f t="shared" si="10"/>
        <v>32.93</v>
      </c>
      <c r="G80" s="35" t="s">
        <v>51</v>
      </c>
      <c r="H80" s="36">
        <v>120</v>
      </c>
      <c r="I80" s="33">
        <v>31</v>
      </c>
      <c r="J80" s="34">
        <f t="shared" si="11"/>
        <v>32.93</v>
      </c>
    </row>
    <row r="81" ht="15" spans="1:10">
      <c r="A81" s="35"/>
      <c r="B81" s="36">
        <v>90</v>
      </c>
      <c r="C81" s="33">
        <v>31</v>
      </c>
      <c r="D81" s="34">
        <f t="shared" si="10"/>
        <v>32.93</v>
      </c>
      <c r="G81" s="35"/>
      <c r="H81" s="36">
        <v>90</v>
      </c>
      <c r="I81" s="33">
        <v>31</v>
      </c>
      <c r="J81" s="34">
        <f t="shared" si="11"/>
        <v>32.93</v>
      </c>
    </row>
    <row r="82" ht="15" spans="1:10">
      <c r="A82" s="35"/>
      <c r="B82" s="36">
        <v>100</v>
      </c>
      <c r="C82" s="33">
        <v>31</v>
      </c>
      <c r="D82" s="34">
        <f t="shared" si="10"/>
        <v>32.93</v>
      </c>
      <c r="G82" s="35"/>
      <c r="H82" s="36">
        <v>100</v>
      </c>
      <c r="I82" s="33">
        <v>31</v>
      </c>
      <c r="J82" s="34">
        <f t="shared" si="11"/>
        <v>32.93</v>
      </c>
    </row>
    <row r="83" ht="15" spans="1:10">
      <c r="A83" s="35"/>
      <c r="B83" s="36">
        <v>110</v>
      </c>
      <c r="C83" s="33">
        <v>31</v>
      </c>
      <c r="D83" s="34">
        <f t="shared" si="10"/>
        <v>32.93</v>
      </c>
      <c r="G83" s="35"/>
      <c r="H83" s="36">
        <v>110</v>
      </c>
      <c r="I83" s="33">
        <v>31</v>
      </c>
      <c r="J83" s="34">
        <f t="shared" si="11"/>
        <v>32.93</v>
      </c>
    </row>
    <row r="84" spans="1:10">
      <c r="A84" s="23" t="s">
        <v>45</v>
      </c>
      <c r="B84" s="23"/>
      <c r="C84" s="33">
        <f>SUM(C76:C83)</f>
        <v>1064</v>
      </c>
      <c r="D84" s="34">
        <f>SUM(D76:D83)</f>
        <v>1103.92</v>
      </c>
      <c r="G84" s="23" t="s">
        <v>45</v>
      </c>
      <c r="H84" s="23"/>
      <c r="I84" s="33">
        <f>SUM(I76:I83)</f>
        <v>1056</v>
      </c>
      <c r="J84" s="34">
        <f>SUM(J76:J83)</f>
        <v>1095.68</v>
      </c>
    </row>
    <row r="86" spans="1:7">
      <c r="A86" s="23" t="s">
        <v>34</v>
      </c>
      <c r="G86" s="23" t="s">
        <v>40</v>
      </c>
    </row>
    <row r="87" spans="1:10">
      <c r="A87" s="23" t="s">
        <v>46</v>
      </c>
      <c r="B87" s="23" t="s">
        <v>47</v>
      </c>
      <c r="C87" s="33" t="s">
        <v>18</v>
      </c>
      <c r="D87" s="34" t="s">
        <v>48</v>
      </c>
      <c r="G87" s="23" t="s">
        <v>46</v>
      </c>
      <c r="H87" s="23" t="s">
        <v>47</v>
      </c>
      <c r="I87" s="33" t="s">
        <v>18</v>
      </c>
      <c r="J87" s="34" t="s">
        <v>48</v>
      </c>
    </row>
    <row r="88" ht="15" spans="1:10">
      <c r="A88" s="35" t="s">
        <v>51</v>
      </c>
      <c r="B88" s="36">
        <v>120</v>
      </c>
      <c r="C88" s="33">
        <v>251</v>
      </c>
      <c r="D88" s="34">
        <f t="shared" ref="D88:D91" si="12">C88*1.03+1</f>
        <v>259.53</v>
      </c>
      <c r="G88" s="35" t="s">
        <v>51</v>
      </c>
      <c r="H88" s="36">
        <v>120</v>
      </c>
      <c r="I88" s="33">
        <v>225</v>
      </c>
      <c r="J88" s="34">
        <f t="shared" ref="J88:J95" si="13">I88*1.03+1</f>
        <v>232.75</v>
      </c>
    </row>
    <row r="89" ht="15" spans="1:10">
      <c r="A89" s="35"/>
      <c r="B89" s="36">
        <v>90</v>
      </c>
      <c r="C89" s="33">
        <v>251</v>
      </c>
      <c r="D89" s="34">
        <f t="shared" si="12"/>
        <v>259.53</v>
      </c>
      <c r="G89" s="35"/>
      <c r="H89" s="36">
        <v>90</v>
      </c>
      <c r="I89" s="33">
        <v>225</v>
      </c>
      <c r="J89" s="34">
        <f t="shared" si="13"/>
        <v>232.75</v>
      </c>
    </row>
    <row r="90" ht="15" spans="1:10">
      <c r="A90" s="35"/>
      <c r="B90" s="36">
        <v>100</v>
      </c>
      <c r="C90" s="33">
        <v>251</v>
      </c>
      <c r="D90" s="34">
        <f t="shared" si="12"/>
        <v>259.53</v>
      </c>
      <c r="G90" s="35"/>
      <c r="H90" s="36">
        <v>100</v>
      </c>
      <c r="I90" s="33">
        <v>225</v>
      </c>
      <c r="J90" s="34">
        <f t="shared" si="13"/>
        <v>232.75</v>
      </c>
    </row>
    <row r="91" ht="15" spans="1:10">
      <c r="A91" s="35"/>
      <c r="B91" s="36">
        <v>110</v>
      </c>
      <c r="C91" s="33">
        <v>251</v>
      </c>
      <c r="D91" s="34">
        <f t="shared" si="12"/>
        <v>259.53</v>
      </c>
      <c r="G91" s="35"/>
      <c r="H91" s="36">
        <v>110</v>
      </c>
      <c r="I91" s="33">
        <v>225</v>
      </c>
      <c r="J91" s="34">
        <f t="shared" si="13"/>
        <v>232.75</v>
      </c>
    </row>
    <row r="92" ht="15" spans="1:10">
      <c r="A92" s="23" t="s">
        <v>45</v>
      </c>
      <c r="B92" s="23"/>
      <c r="C92" s="23">
        <f>SUM(C88:C91)</f>
        <v>1004</v>
      </c>
      <c r="D92" s="34">
        <f>SUM(D88:D91)</f>
        <v>1038.12</v>
      </c>
      <c r="G92" s="35" t="s">
        <v>51</v>
      </c>
      <c r="H92" s="36">
        <v>120</v>
      </c>
      <c r="I92" s="33">
        <v>31</v>
      </c>
      <c r="J92" s="34">
        <f t="shared" si="13"/>
        <v>32.93</v>
      </c>
    </row>
    <row r="93" ht="15" spans="7:10">
      <c r="G93" s="35"/>
      <c r="H93" s="36">
        <v>90</v>
      </c>
      <c r="I93" s="33">
        <v>31</v>
      </c>
      <c r="J93" s="34">
        <f t="shared" si="13"/>
        <v>32.93</v>
      </c>
    </row>
    <row r="94" ht="15" spans="7:10">
      <c r="G94" s="35"/>
      <c r="H94" s="36">
        <v>100</v>
      </c>
      <c r="I94" s="33">
        <v>31</v>
      </c>
      <c r="J94" s="34">
        <f t="shared" si="13"/>
        <v>32.93</v>
      </c>
    </row>
    <row r="95" ht="15" spans="7:10">
      <c r="G95" s="35"/>
      <c r="H95" s="36">
        <v>110</v>
      </c>
      <c r="I95" s="33">
        <v>31</v>
      </c>
      <c r="J95" s="34">
        <f t="shared" si="13"/>
        <v>32.93</v>
      </c>
    </row>
    <row r="96" spans="7:10">
      <c r="G96" s="23" t="s">
        <v>45</v>
      </c>
      <c r="H96" s="23"/>
      <c r="I96" s="33">
        <f>SUM(I88:I95)</f>
        <v>1024</v>
      </c>
      <c r="J96" s="34">
        <f>SUM(J88:J95)</f>
        <v>1062.72</v>
      </c>
    </row>
  </sheetData>
  <mergeCells count="37">
    <mergeCell ref="A1:K1"/>
    <mergeCell ref="A2:D2"/>
    <mergeCell ref="E2:K2"/>
    <mergeCell ref="A8:A21"/>
    <mergeCell ref="A28:A31"/>
    <mergeCell ref="A32:A35"/>
    <mergeCell ref="A40:A43"/>
    <mergeCell ref="A44:A47"/>
    <mergeCell ref="A52:A55"/>
    <mergeCell ref="A56:A59"/>
    <mergeCell ref="A64:A67"/>
    <mergeCell ref="A68:A71"/>
    <mergeCell ref="A76:A79"/>
    <mergeCell ref="A80:A83"/>
    <mergeCell ref="A88:A91"/>
    <mergeCell ref="B8:B21"/>
    <mergeCell ref="C8:C22"/>
    <mergeCell ref="G28:G31"/>
    <mergeCell ref="G40:G43"/>
    <mergeCell ref="G44:G47"/>
    <mergeCell ref="G52:G55"/>
    <mergeCell ref="G56:G59"/>
    <mergeCell ref="G64:G67"/>
    <mergeCell ref="G68:G71"/>
    <mergeCell ref="G76:G79"/>
    <mergeCell ref="G80:G83"/>
    <mergeCell ref="G88:G91"/>
    <mergeCell ref="G92:G95"/>
    <mergeCell ref="H8:H21"/>
    <mergeCell ref="J8:J21"/>
    <mergeCell ref="K8:K21"/>
    <mergeCell ref="M28:M31"/>
    <mergeCell ref="M32:M35"/>
    <mergeCell ref="M40:M43"/>
    <mergeCell ref="M44:M47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2024-08-31T09:04:04Z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EB8FB5D457B042B99BCE7D1AE2441F3D_13</vt:lpwstr>
  </property>
</Properties>
</file>