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24080452" sheetId="7" r:id="rId1"/>
  </sheets>
  <externalReferences>
    <externalReference r:id="rId2"/>
  </externalReferences>
  <definedNames>
    <definedName name="_xlnm._FilterDatabase" localSheetId="0" hidden="1">S24080452!$H$9:$H$21</definedName>
    <definedName name="Ext">[1]LUT!$G$2</definedName>
    <definedName name="Gender">[1]LUT!$I$1:$BI$1</definedName>
    <definedName name="_xlnm.Print_Area" localSheetId="0">S24080452!$A$1:$M$21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<sst xmlns="http://schemas.openxmlformats.org/spreadsheetml/2006/main" count="52" uniqueCount="45">
  <si>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</si>
  <si>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</si>
  <si>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</si>
  <si>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</si>
  <si>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KY4000462890369</t>
  </si>
  <si>
    <r>
      <t>江苏维达印染有限公司</t>
    </r>
    <r>
      <rPr>
        <b/>
        <sz val="11"/>
        <color rgb="FF000000"/>
        <rFont val="Calibri"/>
        <charset val="134"/>
      </rPr>
      <t xml:space="preserve">  </t>
    </r>
    <r>
      <rPr>
        <b/>
        <sz val="11"/>
        <color rgb="FF000000"/>
        <rFont val="宋体"/>
        <charset val="134"/>
      </rPr>
      <t>江苏省泰州市姜堰区扬州路</t>
    </r>
    <r>
      <rPr>
        <b/>
        <sz val="11"/>
        <color rgb="FF000000"/>
        <rFont val="Calibri"/>
        <charset val="134"/>
      </rPr>
      <t>1088</t>
    </r>
    <r>
      <rPr>
        <b/>
        <sz val="11"/>
        <color rgb="FF000000"/>
        <rFont val="宋体"/>
        <charset val="134"/>
      </rPr>
      <t>号</t>
    </r>
    <r>
      <rPr>
        <b/>
        <sz val="11"/>
        <color rgb="FF000000"/>
        <rFont val="Calibri"/>
        <charset val="134"/>
      </rPr>
      <t xml:space="preserve">  </t>
    </r>
    <r>
      <rPr>
        <b/>
        <sz val="11"/>
        <color rgb="FF000000"/>
        <rFont val="宋体"/>
        <charset val="134"/>
      </rPr>
      <t>杨江波</t>
    </r>
    <r>
      <rPr>
        <b/>
        <sz val="11"/>
        <color rgb="FF000000"/>
        <rFont val="Calibri"/>
        <charset val="134"/>
      </rPr>
      <t>15856052006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</si>
  <si>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</si>
  <si>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</si>
  <si>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</si>
  <si>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</si>
  <si>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</si>
  <si>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</si>
  <si>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</si>
  <si>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</si>
  <si>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</si>
  <si>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</si>
  <si>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</si>
  <si>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</si>
  <si>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</si>
  <si>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</si>
  <si>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</si>
  <si>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</si>
  <si>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</si>
  <si>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</si>
  <si>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</si>
  <si>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</si>
  <si>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</si>
  <si>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</si>
  <si>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</si>
  <si>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</si>
  <si>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</si>
  <si>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S24080452</t>
  </si>
  <si>
    <t>P24080767</t>
  </si>
  <si>
    <t>X3926AZ</t>
  </si>
  <si>
    <t>14-4500TCX</t>
  </si>
  <si>
    <t>XS</t>
  </si>
  <si>
    <t>2-1</t>
  </si>
  <si>
    <t>46.5*41*21</t>
  </si>
  <si>
    <t>S</t>
  </si>
  <si>
    <t>M</t>
  </si>
  <si>
    <t>L</t>
  </si>
  <si>
    <t>XL</t>
  </si>
  <si>
    <t>XXL</t>
  </si>
  <si>
    <t>18-5105TCX</t>
  </si>
  <si>
    <t>2-2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</si>
</sst>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b/>
      <sz val="10"/>
      <color indexed="8"/>
      <name val="Arial"/>
      <charset val="134"/>
    </font>
    <font>
      <b/>
      <sz val="20"/>
      <color rgb="FF00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Calibri"/>
      <charset val="134"/>
    </font>
    <font>
      <sz val="10"/>
      <color rgb="FFFF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20"/>
      <color indexed="8"/>
      <name val="宋体"/>
      <charset val="134"/>
    </font>
    <font>
      <b/>
      <sz val="11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7" applyNumberFormat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4" borderId="7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11" fillId="0" borderId="0"/>
    <xf numFmtId="0" fontId="37" fillId="0" borderId="0"/>
    <xf numFmtId="0" fontId="11" fillId="0" borderId="0"/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76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52" applyFont="1" applyFill="1" applyBorder="1" applyAlignment="1">
      <alignment horizontal="center" vertical="center" wrapText="1"/>
    </xf>
    <xf numFmtId="178" fontId="9" fillId="0" borderId="3" xfId="52" applyNumberFormat="1" applyFont="1" applyFill="1" applyBorder="1" applyAlignment="1">
      <alignment horizontal="center" vertical="center" wrapText="1"/>
    </xf>
    <xf numFmtId="176" fontId="9" fillId="0" borderId="3" xfId="52" applyNumberFormat="1" applyFont="1" applyFill="1" applyBorder="1" applyAlignment="1">
      <alignment horizontal="center" vertical="center" wrapText="1"/>
    </xf>
    <xf numFmtId="15" fontId="9" fillId="0" borderId="3" xfId="52" applyNumberFormat="1" applyFont="1" applyFill="1" applyBorder="1" applyAlignment="1">
      <alignment horizontal="center" vertical="center" wrapText="1"/>
    </xf>
    <xf numFmtId="49" fontId="9" fillId="0" borderId="3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52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49" fontId="11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/>
    </xf>
    <xf numFmtId="0" fontId="12" fillId="0" borderId="3" xfId="0" applyNumberFormat="1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177" fontId="9" fillId="0" borderId="3" xfId="52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9" fontId="17" fillId="0" borderId="3" xfId="52" applyNumberFormat="1" applyFont="1" applyFill="1" applyBorder="1" applyAlignment="1">
      <alignment horizontal="center" vertical="center" wrapText="1"/>
    </xf>
    <xf numFmtId="177" fontId="11" fillId="0" borderId="3" xfId="52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177" fontId="13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6350</xdr:rowOff>
    </xdr:from>
    <xdr:to>
      <xdr:col>1</xdr:col>
      <xdr:colOff>878468</xdr:colOff>
      <xdr:row>3</xdr:row>
      <xdr:rowOff>53975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350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51510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tabSelected="1" view="pageBreakPreview" zoomScaleNormal="100" workbookViewId="0">
      <selection activeCell="H14" sqref="H14:H19"/>
    </sheetView>
  </sheetViews>
  <sheetFormatPr defaultColWidth="18" defaultRowHeight="26.25"/>
  <cols>
    <col min="1" max="1" width="17" style="2" customWidth="1"/>
    <col min="2" max="2" width="12.9083333333333" style="2" customWidth="1"/>
    <col min="3" max="3" width="17.125" style="2" customWidth="1"/>
    <col min="4" max="4" width="10.3666666666667" style="2" customWidth="1"/>
    <col min="5" max="5" width="9.375" style="2" customWidth="1"/>
    <col min="6" max="6" width="8" style="2" customWidth="1"/>
    <col min="7" max="7" width="10.725" style="3" customWidth="1"/>
    <col min="8" max="8" width="8.26666666666667" style="2" customWidth="1"/>
    <col min="9" max="9" width="10.9083333333333" style="4" customWidth="1"/>
    <col min="10" max="10" width="7.36666666666667" style="5" customWidth="1"/>
    <col min="11" max="11" width="6.90833333333333" style="5" customWidth="1"/>
    <col min="12" max="12" width="17.87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6" t="s">
        <v>2</v>
      </c>
      <c r="E3" s="7">
        <v>45537</v>
      </c>
      <c r="F3" s="7"/>
      <c r="G3" s="8"/>
      <c r="H3"/>
      <c r="I3"/>
    </row>
    <row r="4" ht="19.5" customHeight="1" spans="4:11">
      <c r="D4" s="6" t="s">
        <v>3</v>
      </c>
      <c r="E4" s="9" t="s">
        <v>4</v>
      </c>
      <c r="F4" s="10"/>
      <c r="G4" s="11"/>
      <c r="I4" s="32"/>
      <c r="K4" s="33" t="s">
        <v>5</v>
      </c>
    </row>
    <row r="5" hidden="1" spans="2:2">
      <c r="B5" s="12"/>
    </row>
    <row r="6" s="1" customFormat="1" ht="38.25" spans="1:13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34" t="s">
        <v>15</v>
      </c>
      <c r="K6" s="34" t="s">
        <v>16</v>
      </c>
      <c r="L6" s="14" t="s">
        <v>17</v>
      </c>
      <c r="M6" s="35" t="s">
        <v>18</v>
      </c>
    </row>
    <row r="7" s="1" customFormat="1" ht="32.25" customHeight="1" spans="1:13">
      <c r="A7" s="13" t="s">
        <v>19</v>
      </c>
      <c r="B7" s="14" t="s">
        <v>20</v>
      </c>
      <c r="C7" s="17" t="s">
        <v>21</v>
      </c>
      <c r="D7" s="18" t="s">
        <v>22</v>
      </c>
      <c r="E7" s="18" t="s">
        <v>23</v>
      </c>
      <c r="F7" s="16" t="s">
        <v>24</v>
      </c>
      <c r="G7" s="16" t="s">
        <v>25</v>
      </c>
      <c r="H7" s="16" t="s">
        <v>26</v>
      </c>
      <c r="I7" s="18" t="s">
        <v>27</v>
      </c>
      <c r="J7" s="34" t="s">
        <v>28</v>
      </c>
      <c r="K7" s="34" t="s">
        <v>29</v>
      </c>
      <c r="L7" s="14" t="s">
        <v>30</v>
      </c>
      <c r="M7" s="36"/>
    </row>
    <row r="8" s="1" customFormat="1" ht="18" customHeight="1" spans="1:13">
      <c r="A8" s="19" t="s">
        <v>31</v>
      </c>
      <c r="B8" s="20" t="s">
        <v>32</v>
      </c>
      <c r="C8" s="19" t="s">
        <v>33</v>
      </c>
      <c r="D8" s="21" t="s">
        <v>34</v>
      </c>
      <c r="E8" s="22" t="s">
        <v>35</v>
      </c>
      <c r="F8" s="23">
        <v>7523</v>
      </c>
      <c r="G8" s="23">
        <f>H8-F8</f>
        <v>377</v>
      </c>
      <c r="H8" s="23">
        <v>7900</v>
      </c>
      <c r="I8" s="37" t="s">
        <v>36</v>
      </c>
      <c r="J8" s="38">
        <v>19.4</v>
      </c>
      <c r="K8" s="38">
        <v>20.3</v>
      </c>
      <c r="L8" s="20" t="s">
        <v>37</v>
      </c>
      <c r="M8" s="36"/>
    </row>
    <row r="9" s="1" customFormat="1" ht="18" customHeight="1" spans="1:13">
      <c r="A9" s="19"/>
      <c r="B9" s="20"/>
      <c r="C9" s="19"/>
      <c r="D9" s="21"/>
      <c r="E9" s="24" t="s">
        <v>38</v>
      </c>
      <c r="F9" s="25">
        <v>15349</v>
      </c>
      <c r="G9" s="23">
        <f t="shared" ref="G9:G19" si="0">H9-F9</f>
        <v>851</v>
      </c>
      <c r="H9" s="26">
        <v>16200</v>
      </c>
      <c r="I9" s="37"/>
      <c r="J9" s="38"/>
      <c r="K9" s="38"/>
      <c r="L9" s="20"/>
      <c r="M9" s="39"/>
    </row>
    <row r="10" s="1" customFormat="1" ht="18" customHeight="1" spans="1:13">
      <c r="A10" s="19"/>
      <c r="B10" s="20"/>
      <c r="C10" s="19"/>
      <c r="D10" s="21"/>
      <c r="E10" s="24" t="s">
        <v>39</v>
      </c>
      <c r="F10" s="25">
        <v>21576</v>
      </c>
      <c r="G10" s="23">
        <f t="shared" si="0"/>
        <v>1124</v>
      </c>
      <c r="H10" s="26">
        <v>22700</v>
      </c>
      <c r="I10" s="37"/>
      <c r="J10" s="38"/>
      <c r="K10" s="38"/>
      <c r="L10" s="20"/>
      <c r="M10" s="39"/>
    </row>
    <row r="11" s="1" customFormat="1" ht="18" customHeight="1" spans="1:13">
      <c r="A11" s="19"/>
      <c r="B11" s="20"/>
      <c r="C11" s="19"/>
      <c r="D11" s="21"/>
      <c r="E11" s="24" t="s">
        <v>40</v>
      </c>
      <c r="F11" s="25">
        <v>14923</v>
      </c>
      <c r="G11" s="23">
        <f t="shared" si="0"/>
        <v>777</v>
      </c>
      <c r="H11" s="26">
        <v>15700</v>
      </c>
      <c r="I11" s="37"/>
      <c r="J11" s="38"/>
      <c r="K11" s="38"/>
      <c r="L11" s="20"/>
      <c r="M11" s="39"/>
    </row>
    <row r="12" s="1" customFormat="1" ht="18" customHeight="1" spans="1:13">
      <c r="A12" s="19"/>
      <c r="B12" s="20"/>
      <c r="C12" s="19"/>
      <c r="D12" s="21"/>
      <c r="E12" s="24" t="s">
        <v>41</v>
      </c>
      <c r="F12" s="25">
        <v>8857</v>
      </c>
      <c r="G12" s="23">
        <f t="shared" si="0"/>
        <v>443</v>
      </c>
      <c r="H12" s="26">
        <v>9300</v>
      </c>
      <c r="I12" s="37"/>
      <c r="J12" s="38"/>
      <c r="K12" s="38"/>
      <c r="L12" s="20"/>
      <c r="M12" s="39"/>
    </row>
    <row r="13" s="1" customFormat="1" ht="18" customHeight="1" spans="1:13">
      <c r="A13" s="19"/>
      <c r="B13" s="20"/>
      <c r="C13" s="19"/>
      <c r="D13" s="21"/>
      <c r="E13" s="27" t="s">
        <v>42</v>
      </c>
      <c r="F13" s="25">
        <v>171</v>
      </c>
      <c r="G13" s="23">
        <f t="shared" si="0"/>
        <v>29</v>
      </c>
      <c r="H13" s="26">
        <v>200</v>
      </c>
      <c r="I13" s="37"/>
      <c r="J13" s="38"/>
      <c r="K13" s="38"/>
      <c r="L13" s="20"/>
      <c r="M13" s="39"/>
    </row>
    <row r="14" s="1" customFormat="1" ht="18" customHeight="1" spans="1:13">
      <c r="A14" s="19"/>
      <c r="B14" s="20"/>
      <c r="C14" s="19"/>
      <c r="D14" s="21" t="s">
        <v>43</v>
      </c>
      <c r="E14" s="22" t="s">
        <v>35</v>
      </c>
      <c r="F14" s="25">
        <v>10409</v>
      </c>
      <c r="G14" s="23">
        <f t="shared" si="0"/>
        <v>6</v>
      </c>
      <c r="H14" s="26">
        <v>10415</v>
      </c>
      <c r="I14" s="37" t="s">
        <v>44</v>
      </c>
      <c r="J14" s="38">
        <v>21.78</v>
      </c>
      <c r="K14" s="38">
        <v>22.68</v>
      </c>
      <c r="L14" s="20" t="s">
        <v>37</v>
      </c>
      <c r="M14" s="39"/>
    </row>
    <row r="15" s="1" customFormat="1" ht="18" customHeight="1" spans="1:13">
      <c r="A15" s="19"/>
      <c r="B15" s="20"/>
      <c r="C15" s="19"/>
      <c r="D15" s="21"/>
      <c r="E15" s="24" t="s">
        <v>38</v>
      </c>
      <c r="F15" s="25">
        <v>19412</v>
      </c>
      <c r="G15" s="23">
        <f t="shared" si="0"/>
        <v>701</v>
      </c>
      <c r="H15" s="26">
        <v>20113</v>
      </c>
      <c r="I15" s="37"/>
      <c r="J15" s="38"/>
      <c r="K15" s="38"/>
      <c r="L15" s="20"/>
      <c r="M15" s="39"/>
    </row>
    <row r="16" s="1" customFormat="1" ht="18" customHeight="1" spans="1:13">
      <c r="A16" s="19"/>
      <c r="B16" s="20"/>
      <c r="C16" s="19"/>
      <c r="D16" s="21"/>
      <c r="E16" s="24" t="s">
        <v>39</v>
      </c>
      <c r="F16" s="25">
        <v>24394</v>
      </c>
      <c r="G16" s="23">
        <f t="shared" si="0"/>
        <v>168</v>
      </c>
      <c r="H16" s="26">
        <v>24562</v>
      </c>
      <c r="I16" s="37"/>
      <c r="J16" s="38"/>
      <c r="K16" s="38"/>
      <c r="L16" s="20"/>
      <c r="M16" s="39"/>
    </row>
    <row r="17" s="1" customFormat="1" ht="18" customHeight="1" spans="1:13">
      <c r="A17" s="19"/>
      <c r="B17" s="20"/>
      <c r="C17" s="19"/>
      <c r="D17" s="21"/>
      <c r="E17" s="24" t="s">
        <v>40</v>
      </c>
      <c r="F17" s="25">
        <v>15843</v>
      </c>
      <c r="G17" s="23">
        <f t="shared" si="0"/>
        <v>807</v>
      </c>
      <c r="H17" s="26">
        <v>16650</v>
      </c>
      <c r="I17" s="37"/>
      <c r="J17" s="38"/>
      <c r="K17" s="38"/>
      <c r="L17" s="20"/>
      <c r="M17" s="39"/>
    </row>
    <row r="18" s="1" customFormat="1" ht="18" customHeight="1" spans="1:13">
      <c r="A18" s="19"/>
      <c r="B18" s="20"/>
      <c r="C18" s="19"/>
      <c r="D18" s="21"/>
      <c r="E18" s="24" t="s">
        <v>41</v>
      </c>
      <c r="F18" s="25">
        <v>8129</v>
      </c>
      <c r="G18" s="23">
        <f t="shared" si="0"/>
        <v>421</v>
      </c>
      <c r="H18" s="26">
        <v>8550</v>
      </c>
      <c r="I18" s="37"/>
      <c r="J18" s="38"/>
      <c r="K18" s="38"/>
      <c r="L18" s="20"/>
      <c r="M18" s="39"/>
    </row>
    <row r="19" s="1" customFormat="1" ht="18" customHeight="1" spans="1:13">
      <c r="A19" s="19"/>
      <c r="B19" s="20"/>
      <c r="C19" s="19"/>
      <c r="D19" s="21"/>
      <c r="E19" s="27" t="s">
        <v>42</v>
      </c>
      <c r="F19" s="25">
        <v>396</v>
      </c>
      <c r="G19" s="23">
        <f t="shared" si="0"/>
        <v>54</v>
      </c>
      <c r="H19" s="26">
        <v>450</v>
      </c>
      <c r="I19" s="37"/>
      <c r="J19" s="38"/>
      <c r="K19" s="38"/>
      <c r="L19" s="20"/>
      <c r="M19" s="39"/>
    </row>
    <row r="20" s="1" customFormat="1" ht="15" customHeight="1" spans="1:12">
      <c r="A20" s="28"/>
      <c r="B20" s="28"/>
      <c r="C20" s="28"/>
      <c r="D20" s="28"/>
      <c r="E20" s="28"/>
      <c r="F20" s="29"/>
      <c r="G20" s="29"/>
      <c r="H20" s="30"/>
      <c r="I20" s="18"/>
      <c r="J20" s="40"/>
      <c r="K20" s="40"/>
      <c r="L20" s="28"/>
    </row>
    <row r="21" s="1" customFormat="1" ht="20" customHeight="1" spans="1:12">
      <c r="A21" s="28"/>
      <c r="B21" s="28"/>
      <c r="C21" s="28"/>
      <c r="D21" s="28"/>
      <c r="E21" s="28"/>
      <c r="F21" s="29">
        <f>SUM(F8:F20)</f>
        <v>146982</v>
      </c>
      <c r="G21" s="29">
        <f>SUM(G8:G20)</f>
        <v>5758</v>
      </c>
      <c r="H21" s="30">
        <f>SUM(H8:H20)</f>
        <v>152740</v>
      </c>
      <c r="I21" s="18"/>
      <c r="J21" s="40"/>
      <c r="K21" s="40"/>
      <c r="L21" s="28"/>
    </row>
    <row r="22" spans="8:8">
      <c r="H22" s="31"/>
    </row>
    <row r="24" spans="7:7">
      <c r="G24"/>
    </row>
  </sheetData>
  <mergeCells count="17">
    <mergeCell ref="A1:L1"/>
    <mergeCell ref="A2:L2"/>
    <mergeCell ref="E3:F3"/>
    <mergeCell ref="A8:A19"/>
    <mergeCell ref="B8:B19"/>
    <mergeCell ref="C8:C19"/>
    <mergeCell ref="D8:D13"/>
    <mergeCell ref="D14:D19"/>
    <mergeCell ref="I8:I13"/>
    <mergeCell ref="I14:I19"/>
    <mergeCell ref="J8:J13"/>
    <mergeCell ref="J14:J19"/>
    <mergeCell ref="K8:K13"/>
    <mergeCell ref="K14:K19"/>
    <mergeCell ref="L8:L13"/>
    <mergeCell ref="L14:L19"/>
    <mergeCell ref="M6:M7"/>
  </mergeCells>
  <pageMargins left="0.0784722222222222" right="0.0388888888888889" top="0.75" bottom="0.75" header="0.3" footer="0.3"/>
  <pageSetup paperSize="9" scale="9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S24080452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2024-09-02T07:41:16Z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