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<sst xmlns="http://schemas.openxmlformats.org/spreadsheetml/2006/main" count="114" uniqueCount="60">
  <si>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</si>
  <si>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</si>
  <si>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</si>
  <si>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</si>
  <si>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SF1539544501975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</si>
  <si>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</si>
  <si>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</si>
  <si>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</si>
  <si>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</si>
  <si>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</si>
  <si>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</si>
  <si>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</si>
  <si>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</si>
  <si>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</si>
  <si>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</si>
  <si>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</si>
  <si>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</si>
  <si>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</si>
  <si>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</si>
  <si>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</si>
  <si>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</si>
  <si>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</si>
  <si>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</si>
  <si>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</si>
  <si>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</si>
  <si>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</si>
  <si>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</si>
  <si>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</si>
  <si>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</si>
  <si>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</si>
  <si>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PO-60520</t>
  </si>
  <si>
    <t>价格牌</t>
  </si>
  <si>
    <t>4786-307</t>
  </si>
  <si>
    <t>XS</t>
  </si>
  <si>
    <t>25*25*15</t>
  </si>
  <si>
    <t>S</t>
  </si>
  <si>
    <t>M</t>
  </si>
  <si>
    <t>L</t>
  </si>
  <si>
    <t>XL</t>
  </si>
  <si>
    <t>XXL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</si>
  <si>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</si>
  <si>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</si>
  <si>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</si>
  <si>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</si>
  <si>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</si>
  <si>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</si>
  <si>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4786-307-724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</si>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</sst>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123825</xdr:colOff>
      <xdr:row>6</xdr:row>
      <xdr:rowOff>76200</xdr:rowOff>
    </xdr:from>
    <xdr:to>
      <xdr:col>2</xdr:col>
      <xdr:colOff>2057400</xdr:colOff>
      <xdr:row>6</xdr:row>
      <xdr:rowOff>1386840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7975" y="4381500"/>
          <a:ext cx="1933575" cy="1310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45537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724</v>
      </c>
      <c r="E8" s="53" t="s">
        <v>33</v>
      </c>
      <c r="F8" s="54">
        <v>164</v>
      </c>
      <c r="G8" s="55">
        <f t="shared" ref="G8:G15" si="0">H8-F8</f>
        <v>8.20000000000002</v>
      </c>
      <c r="H8" s="56">
        <f t="shared" ref="H8:H15" si="1">F8*1.05</f>
        <v>172.2</v>
      </c>
      <c r="I8" s="64">
        <v>1</v>
      </c>
      <c r="J8" s="65">
        <v>2.99</v>
      </c>
      <c r="K8" s="66">
        <f>J8+0.6</f>
        <v>3.59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234</v>
      </c>
      <c r="G9" s="55">
        <f t="shared" si="0"/>
        <v>11.7</v>
      </c>
      <c r="H9" s="56">
        <f t="shared" si="1"/>
        <v>245.7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276</v>
      </c>
      <c r="G10" s="55">
        <f t="shared" si="0"/>
        <v>13.8</v>
      </c>
      <c r="H10" s="56">
        <f t="shared" si="1"/>
        <v>289.8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194</v>
      </c>
      <c r="G11" s="55">
        <f t="shared" si="0"/>
        <v>9.70000000000002</v>
      </c>
      <c r="H11" s="56">
        <f t="shared" si="1"/>
        <v>203.7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38</v>
      </c>
      <c r="F12" s="54">
        <v>103</v>
      </c>
      <c r="G12" s="55">
        <f t="shared" si="0"/>
        <v>5.15000000000001</v>
      </c>
      <c r="H12" s="56">
        <f t="shared" si="1"/>
        <v>108.15</v>
      </c>
      <c r="I12" s="67"/>
      <c r="J12" s="68"/>
      <c r="K12" s="69"/>
      <c r="L12" s="67"/>
    </row>
    <row r="13" ht="30" customHeight="1" spans="1:12">
      <c r="A13" s="9"/>
      <c r="B13" s="53"/>
      <c r="C13" s="9"/>
      <c r="D13" s="9"/>
      <c r="E13" s="53" t="s">
        <v>39</v>
      </c>
      <c r="F13" s="54">
        <v>29</v>
      </c>
      <c r="G13" s="55">
        <f t="shared" ref="G13" si="2">H13-F13</f>
        <v>1.45</v>
      </c>
      <c r="H13" s="56">
        <f t="shared" ref="H13" si="3">F13*1.05</f>
        <v>30.45</v>
      </c>
      <c r="I13" s="67"/>
      <c r="J13" s="68"/>
      <c r="K13" s="69"/>
      <c r="L13" s="67"/>
    </row>
    <row r="14" ht="30" customHeight="1" spans="1:12">
      <c r="A14" s="9" t="s">
        <v>30</v>
      </c>
      <c r="B14" s="53" t="s">
        <v>40</v>
      </c>
      <c r="C14" s="9" t="s">
        <v>32</v>
      </c>
      <c r="D14" s="9">
        <v>724</v>
      </c>
      <c r="E14" s="57" t="s">
        <v>41</v>
      </c>
      <c r="F14" s="54">
        <v>1020</v>
      </c>
      <c r="G14" s="55">
        <f t="shared" si="0"/>
        <v>51</v>
      </c>
      <c r="H14" s="58">
        <f t="shared" si="1"/>
        <v>1071</v>
      </c>
      <c r="I14" s="70"/>
      <c r="J14" s="71"/>
      <c r="K14" s="72"/>
      <c r="L14" s="70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/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34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>
        <v>3.59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>
        <v>2.99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2024-09-03T00:50:13Z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4393E8ADFAD941998FBDFE15184A1991_13</vt:lpwstr>
  </property>
</Properties>
</file>